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'Arkusz1'!$A$1:$I$25</definedName>
  </definedNames>
  <calcPr fullCalcOnLoad="1"/>
</workbook>
</file>

<file path=xl/sharedStrings.xml><?xml version="1.0" encoding="utf-8"?>
<sst xmlns="http://schemas.openxmlformats.org/spreadsheetml/2006/main" count="28" uniqueCount="28">
  <si>
    <t>Lp.</t>
  </si>
  <si>
    <t>Treść</t>
  </si>
  <si>
    <t>Dochody budżetu ogółem</t>
  </si>
  <si>
    <t>Przychody budżetu</t>
  </si>
  <si>
    <t>2.1</t>
  </si>
  <si>
    <t>Kredyty i pożyczki zaciągane na rynku krajowym</t>
  </si>
  <si>
    <t>2.2</t>
  </si>
  <si>
    <t>Kredyty i pożyczki zaciągane na finansowanie zadań realizowanych z udziałem środków pochodzących z budżetu Unii Europejskiej</t>
  </si>
  <si>
    <t>2.3</t>
  </si>
  <si>
    <t>Wolne środki na rachunku budżetu</t>
  </si>
  <si>
    <t>koszty obsługi długu z tyt odsetek i dyskonta od popierów wartościowych</t>
  </si>
  <si>
    <t>potencjalne spłaty z tytułu udzielonych poręczeń i gwarancji</t>
  </si>
  <si>
    <t>Rozchody budżetu</t>
  </si>
  <si>
    <t>Spłaty kredytów i pożyczekna rynku krajowym</t>
  </si>
  <si>
    <t>spłaty kredytów i pożyczek zaciąganych na finansowanie zadań realizowanych z udziałem środków pochodzących z budżetu Unii Europejskiej</t>
  </si>
  <si>
    <r>
      <t xml:space="preserve">Obciążenie budżetu </t>
    </r>
    <r>
      <rPr>
        <sz val="10"/>
        <rFont val="Arial CE"/>
        <family val="2"/>
      </rPr>
      <t>3.2+3.3+4.1</t>
    </r>
  </si>
  <si>
    <t>Łączne zadłużenie na koniec roku budżetowego</t>
  </si>
  <si>
    <t>w tym Dług publiczny powstały w związku ze środkami określonymi w umowie z podmiotem dysponującym funduszami strukturalnymi lub funduszem spójności U.E.</t>
  </si>
  <si>
    <t>Saldo zadłużenia</t>
  </si>
  <si>
    <t>Załącznik Nr 12</t>
  </si>
  <si>
    <t>Rady Gminy Zarszyn</t>
  </si>
  <si>
    <t>do Uchwały Budżetowej na 2006 r.</t>
  </si>
  <si>
    <t>z dnia 21.03.2006 r.</t>
  </si>
  <si>
    <t>Prognoza długu publicznego Gminy Zarszyn na lata  2006 - 2011</t>
  </si>
  <si>
    <t>5.1</t>
  </si>
  <si>
    <t>5.2</t>
  </si>
  <si>
    <t>Wskaźnik procentowy  rocznej spłaty zadłużenia do dochodu  art. 169 ( 6:1&lt; 15%)</t>
  </si>
  <si>
    <t>Wskaźnik procentowy zadłużenia z art. 170   (8:1&lt;60%)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</si>
</sst>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3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4" fontId="0" fillId="0" borderId="2" xfId="0" applyNumberForma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37">
      <selection activeCell="A7" sqref="A7:I7"/>
    </sheetView>
  </sheetViews>
  <sheetFormatPr defaultColWidth="9.00390625" defaultRowHeight="12.75"/>
  <cols>
    <col min="1" max="1" width="5.375" style="0" customWidth="1"/>
    <col min="2" max="2" width="31.75390625" style="0" customWidth="1"/>
    <col min="3" max="4" width="10.125" style="0" bestFit="1" customWidth="1"/>
    <col min="5" max="5" width="11.75390625" style="0" bestFit="1" customWidth="1"/>
    <col min="6" max="9" width="10.125" style="0" bestFit="1" customWidth="1"/>
  </cols>
  <sheetData>
    <row r="1" spans="2:9" ht="15">
      <c r="B1" s="12" t="s">
        <v>19</v>
      </c>
      <c r="C1" s="12"/>
      <c r="D1" s="12"/>
      <c r="E1" s="12"/>
      <c r="F1" s="12"/>
      <c r="G1" s="12"/>
      <c r="H1" s="12"/>
      <c r="I1" s="12"/>
    </row>
    <row r="2" spans="2:9" ht="15">
      <c r="B2" s="12" t="s">
        <v>21</v>
      </c>
      <c r="C2" s="12"/>
      <c r="D2" s="12"/>
      <c r="E2" s="12"/>
      <c r="F2" s="12"/>
      <c r="G2" s="12"/>
      <c r="H2" s="12"/>
      <c r="I2" s="12"/>
    </row>
    <row r="3" spans="2:9" ht="15">
      <c r="B3" s="12" t="s">
        <v>20</v>
      </c>
      <c r="C3" s="12"/>
      <c r="D3" s="12"/>
      <c r="E3" s="12"/>
      <c r="F3" s="12"/>
      <c r="G3" s="12"/>
      <c r="H3" s="12"/>
      <c r="I3" s="12"/>
    </row>
    <row r="4" spans="2:9" ht="15">
      <c r="B4" s="12" t="s">
        <v>22</v>
      </c>
      <c r="C4" s="12"/>
      <c r="D4" s="12"/>
      <c r="E4" s="12"/>
      <c r="F4" s="12"/>
      <c r="G4" s="12"/>
      <c r="H4" s="12"/>
      <c r="I4" s="12"/>
    </row>
    <row r="5" spans="2:9" ht="12.75">
      <c r="B5" s="10"/>
      <c r="C5" s="10"/>
      <c r="D5" s="10"/>
      <c r="E5" s="10"/>
      <c r="F5" s="10"/>
      <c r="G5" s="10"/>
      <c r="H5" s="10"/>
      <c r="I5" s="10"/>
    </row>
    <row r="6" spans="2:9" ht="12.75">
      <c r="B6" s="10"/>
      <c r="C6" s="10"/>
      <c r="D6" s="10"/>
      <c r="E6" s="10"/>
      <c r="F6" s="10"/>
      <c r="G6" s="10"/>
      <c r="H6" s="10"/>
      <c r="I6" s="10"/>
    </row>
    <row r="7" spans="1:9" ht="15.75">
      <c r="A7" s="11" t="s">
        <v>23</v>
      </c>
      <c r="B7" s="11"/>
      <c r="C7" s="11"/>
      <c r="D7" s="11"/>
      <c r="E7" s="11"/>
      <c r="F7" s="11"/>
      <c r="G7" s="11"/>
      <c r="H7" s="11"/>
      <c r="I7" s="11"/>
    </row>
    <row r="8" spans="1:9" ht="12.75">
      <c r="A8" s="9"/>
      <c r="B8" s="9"/>
      <c r="C8" s="9"/>
      <c r="D8" s="9"/>
      <c r="E8" s="9"/>
      <c r="F8" s="9"/>
      <c r="G8" s="9"/>
      <c r="H8" s="9"/>
      <c r="I8" s="9"/>
    </row>
    <row r="9" spans="1:9" ht="12.75">
      <c r="A9" s="1" t="s">
        <v>0</v>
      </c>
      <c r="B9" s="1" t="s">
        <v>1</v>
      </c>
      <c r="C9" s="1">
        <v>2005</v>
      </c>
      <c r="D9" s="1">
        <v>2006</v>
      </c>
      <c r="E9" s="1">
        <v>2007</v>
      </c>
      <c r="F9" s="1">
        <v>2008</v>
      </c>
      <c r="G9" s="1">
        <v>2009</v>
      </c>
      <c r="H9" s="1">
        <v>2010</v>
      </c>
      <c r="I9" s="1">
        <v>2011</v>
      </c>
    </row>
    <row r="10" spans="1:9" ht="12.75">
      <c r="A10" s="2">
        <v>1</v>
      </c>
      <c r="B10" s="2" t="s">
        <v>2</v>
      </c>
      <c r="C10" s="7">
        <v>16521919</v>
      </c>
      <c r="D10" s="7">
        <v>14374758</v>
      </c>
      <c r="E10" s="7">
        <v>15000000</v>
      </c>
      <c r="F10" s="7">
        <v>15000000</v>
      </c>
      <c r="G10" s="7">
        <v>15500000</v>
      </c>
      <c r="H10" s="7">
        <v>15700000</v>
      </c>
      <c r="I10" s="7">
        <v>15800000</v>
      </c>
    </row>
    <row r="11" spans="1:9" ht="12.75">
      <c r="A11" s="2">
        <v>2</v>
      </c>
      <c r="B11" s="2" t="s">
        <v>3</v>
      </c>
      <c r="C11" s="5">
        <v>1374527</v>
      </c>
      <c r="D11" s="5">
        <f>D12+D13</f>
        <v>4014624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</row>
    <row r="12" spans="1:9" ht="25.5">
      <c r="A12" s="1" t="s">
        <v>4</v>
      </c>
      <c r="B12" s="3" t="s">
        <v>5</v>
      </c>
      <c r="C12" s="5">
        <v>1374527</v>
      </c>
      <c r="D12" s="5">
        <v>2528982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</row>
    <row r="13" spans="1:9" ht="51">
      <c r="A13" s="1" t="s">
        <v>6</v>
      </c>
      <c r="B13" s="3" t="s">
        <v>7</v>
      </c>
      <c r="C13" s="5"/>
      <c r="D13" s="5">
        <v>1485642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</row>
    <row r="14" spans="1:9" ht="12.75">
      <c r="A14" s="1" t="s">
        <v>8</v>
      </c>
      <c r="B14" s="1" t="s">
        <v>9</v>
      </c>
      <c r="C14" s="5">
        <v>40057</v>
      </c>
      <c r="D14" s="1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</row>
    <row r="15" spans="1:9" ht="25.5" customHeight="1">
      <c r="A15" s="2">
        <v>3</v>
      </c>
      <c r="B15" s="3" t="s">
        <v>10</v>
      </c>
      <c r="C15" s="5">
        <v>163982</v>
      </c>
      <c r="D15" s="5">
        <v>195856</v>
      </c>
      <c r="E15" s="5">
        <v>200000</v>
      </c>
      <c r="F15" s="5">
        <v>220000</v>
      </c>
      <c r="G15" s="5">
        <v>200000</v>
      </c>
      <c r="H15" s="5">
        <v>180000</v>
      </c>
      <c r="I15" s="5">
        <v>150000</v>
      </c>
    </row>
    <row r="16" spans="1:9" ht="25.5">
      <c r="A16" s="2">
        <v>4</v>
      </c>
      <c r="B16" s="3" t="s">
        <v>11</v>
      </c>
      <c r="C16" s="5"/>
      <c r="D16" s="5">
        <v>11000</v>
      </c>
      <c r="E16" s="5">
        <v>10000</v>
      </c>
      <c r="F16" s="5">
        <v>0</v>
      </c>
      <c r="G16" s="5">
        <v>0</v>
      </c>
      <c r="H16" s="5">
        <v>0</v>
      </c>
      <c r="I16" s="5">
        <v>0</v>
      </c>
    </row>
    <row r="17" spans="1:9" ht="12.75">
      <c r="A17" s="2">
        <v>5</v>
      </c>
      <c r="B17" s="2" t="s">
        <v>12</v>
      </c>
      <c r="C17" s="5">
        <f aca="true" t="shared" si="0" ref="C17:I17">C18+C19</f>
        <v>2542729</v>
      </c>
      <c r="D17" s="5">
        <f t="shared" si="0"/>
        <v>1127244</v>
      </c>
      <c r="E17" s="5">
        <f t="shared" si="0"/>
        <v>2493686</v>
      </c>
      <c r="F17" s="5">
        <f t="shared" si="0"/>
        <v>993754</v>
      </c>
      <c r="G17" s="5">
        <f t="shared" si="0"/>
        <v>1001764</v>
      </c>
      <c r="H17" s="5">
        <f t="shared" si="0"/>
        <v>804564</v>
      </c>
      <c r="I17" s="5">
        <f t="shared" si="0"/>
        <v>832423</v>
      </c>
    </row>
    <row r="18" spans="1:9" ht="25.5">
      <c r="A18" s="1" t="s">
        <v>24</v>
      </c>
      <c r="B18" s="3" t="s">
        <v>13</v>
      </c>
      <c r="C18" s="5">
        <v>2542729</v>
      </c>
      <c r="D18" s="5">
        <v>1127244</v>
      </c>
      <c r="E18" s="5">
        <v>1008044</v>
      </c>
      <c r="F18" s="5">
        <v>993754</v>
      </c>
      <c r="G18" s="5">
        <v>1001764</v>
      </c>
      <c r="H18" s="5">
        <v>804564</v>
      </c>
      <c r="I18" s="5">
        <v>832423</v>
      </c>
    </row>
    <row r="19" spans="1:9" ht="63.75">
      <c r="A19" s="1" t="s">
        <v>25</v>
      </c>
      <c r="B19" s="3" t="s">
        <v>14</v>
      </c>
      <c r="C19" s="5"/>
      <c r="D19" s="5"/>
      <c r="E19" s="5">
        <v>1485642</v>
      </c>
      <c r="F19" s="5">
        <v>0</v>
      </c>
      <c r="G19" s="5">
        <v>0</v>
      </c>
      <c r="H19" s="5">
        <v>0</v>
      </c>
      <c r="I19" s="5">
        <v>0</v>
      </c>
    </row>
    <row r="20" spans="1:9" ht="12.75">
      <c r="A20" s="2">
        <v>6</v>
      </c>
      <c r="B20" s="2" t="s">
        <v>15</v>
      </c>
      <c r="C20" s="5">
        <f aca="true" t="shared" si="1" ref="C20:I20">C15+C16+C18</f>
        <v>2706711</v>
      </c>
      <c r="D20" s="5">
        <f t="shared" si="1"/>
        <v>1334100</v>
      </c>
      <c r="E20" s="5">
        <f t="shared" si="1"/>
        <v>1218044</v>
      </c>
      <c r="F20" s="5">
        <f t="shared" si="1"/>
        <v>1213754</v>
      </c>
      <c r="G20" s="5">
        <f t="shared" si="1"/>
        <v>1201764</v>
      </c>
      <c r="H20" s="5">
        <f t="shared" si="1"/>
        <v>984564</v>
      </c>
      <c r="I20" s="5">
        <f t="shared" si="1"/>
        <v>982423</v>
      </c>
    </row>
    <row r="21" spans="1:9" ht="25.5">
      <c r="A21" s="2">
        <v>7</v>
      </c>
      <c r="B21" s="4" t="s">
        <v>16</v>
      </c>
      <c r="C21" s="5">
        <v>3238811</v>
      </c>
      <c r="D21" s="5">
        <v>6126191</v>
      </c>
      <c r="E21" s="5">
        <v>3632505</v>
      </c>
      <c r="F21" s="5">
        <v>2638751</v>
      </c>
      <c r="G21" s="5">
        <v>1636987</v>
      </c>
      <c r="H21" s="5">
        <v>832423</v>
      </c>
      <c r="I21" s="5">
        <v>0</v>
      </c>
    </row>
    <row r="22" spans="1:9" ht="63" customHeight="1">
      <c r="A22" s="1">
        <v>7.1</v>
      </c>
      <c r="B22" s="3" t="s">
        <v>17</v>
      </c>
      <c r="C22" s="5"/>
      <c r="D22" s="5">
        <v>1485642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</row>
    <row r="23" spans="1:9" ht="12.75">
      <c r="A23" s="2">
        <v>8</v>
      </c>
      <c r="B23" s="3" t="s">
        <v>18</v>
      </c>
      <c r="C23" s="5">
        <v>3238811</v>
      </c>
      <c r="D23" s="5">
        <v>4640549</v>
      </c>
      <c r="E23" s="5">
        <v>3632505</v>
      </c>
      <c r="F23" s="5">
        <v>2638751</v>
      </c>
      <c r="G23" s="5">
        <v>1636987</v>
      </c>
      <c r="H23" s="5">
        <v>832423</v>
      </c>
      <c r="I23" s="5">
        <v>0</v>
      </c>
    </row>
    <row r="24" spans="1:9" ht="38.25">
      <c r="A24" s="2">
        <v>9</v>
      </c>
      <c r="B24" s="4" t="s">
        <v>26</v>
      </c>
      <c r="C24" s="6">
        <v>16.38</v>
      </c>
      <c r="D24" s="6">
        <v>9.28</v>
      </c>
      <c r="E24" s="6">
        <v>8.12</v>
      </c>
      <c r="F24" s="6">
        <f>F20/F10%</f>
        <v>8.091693333333334</v>
      </c>
      <c r="G24" s="6">
        <f>G20/G10%</f>
        <v>7.753316129032258</v>
      </c>
      <c r="H24" s="6">
        <f>H20/H10%</f>
        <v>6.2711082802547775</v>
      </c>
      <c r="I24" s="6">
        <f>I20/I10%</f>
        <v>6.217867088607595</v>
      </c>
    </row>
    <row r="25" spans="1:9" ht="25.5">
      <c r="A25" s="2">
        <v>10</v>
      </c>
      <c r="B25" s="4" t="s">
        <v>27</v>
      </c>
      <c r="C25" s="6">
        <f aca="true" t="shared" si="2" ref="C25:I25">C23/C10%</f>
        <v>19.60311632080995</v>
      </c>
      <c r="D25" s="6">
        <f t="shared" si="2"/>
        <v>32.282623470948174</v>
      </c>
      <c r="E25" s="6">
        <f t="shared" si="2"/>
        <v>24.2167</v>
      </c>
      <c r="F25" s="6">
        <f t="shared" si="2"/>
        <v>17.591673333333333</v>
      </c>
      <c r="G25" s="6">
        <f t="shared" si="2"/>
        <v>10.561206451612904</v>
      </c>
      <c r="H25" s="6">
        <f t="shared" si="2"/>
        <v>5.3020573248407645</v>
      </c>
      <c r="I25" s="6">
        <f t="shared" si="2"/>
        <v>0</v>
      </c>
    </row>
    <row r="26" ht="12.75">
      <c r="C26" s="8">
        <v>315594</v>
      </c>
    </row>
  </sheetData>
  <mergeCells count="5">
    <mergeCell ref="A7:I7"/>
    <mergeCell ref="B1:I1"/>
    <mergeCell ref="B2:I2"/>
    <mergeCell ref="B3:I3"/>
    <mergeCell ref="B4:I4"/>
  </mergeCells>
  <printOptions horizontalCentered="1"/>
  <pageMargins left="0.7874015748031497" right="0.3937007874015748" top="0.7874015748031497" bottom="0.5905511811023623" header="0" footer="0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2006-03-16T10:25:53Z</cp:lastPrinted>
  <dcterms:created xsi:type="dcterms:W3CDTF">2006-01-24T12:57:42Z</dcterms:created>
  <dcterms:modified xsi:type="dcterms:W3CDTF">2006-03-29T09:50:24Z</dcterms:modified>
  <cp:category/>
  <cp:version/>
  <cp:contentType/>
  <cp:contentStatus/>
</cp:coreProperties>
</file>