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<sst xmlns="http://schemas.openxmlformats.org/spreadsheetml/2006/main" count="49" uniqueCount="39">
  <si>
    <t>Tabela Nr 3</t>
  </si>
  <si>
    <t>Wójta Gminy Zarszyn</t>
  </si>
  <si>
    <t>Zmiany planu wydatków w jednostkach budżetowych na 2010 rok.</t>
  </si>
  <si>
    <t>Nazwa jednostki</t>
  </si>
  <si>
    <t>Dział</t>
  </si>
  <si>
    <t>Rozdział</t>
  </si>
  <si>
    <t>Razem zmiany</t>
  </si>
  <si>
    <t>I. Wydatki bieżące</t>
  </si>
  <si>
    <t>II. Wydatki majątkowe</t>
  </si>
  <si>
    <t>1) Wydatki jednostek budżetowych, w tym na:</t>
  </si>
  <si>
    <t>2) Dotacje na zadania bieżące</t>
  </si>
  <si>
    <t>3) Świadczenia na rzecz osób fizycznych</t>
  </si>
  <si>
    <t>4) wydatki z udziałem srodków, o których mowa w art.. 5 ust. 1 pkt. 2 i 3</t>
  </si>
  <si>
    <t>5) Wydatki na obsłgę długu</t>
  </si>
  <si>
    <t>1) Inwestycje i zakupy inwestycyjne, w tym:</t>
  </si>
  <si>
    <t xml:space="preserve">wydatki na programy finansowane z udziałm środków, o których mowa w art..5 ust.1 pkt. 2 i 3 </t>
  </si>
  <si>
    <t>wynagrodzenia i składki od nich naliczane</t>
  </si>
  <si>
    <t>wydatki związane z realizacją ich statutowych zadań</t>
  </si>
  <si>
    <t>5 (6+9+10+11+12)</t>
  </si>
  <si>
    <t>6 (7+8)</t>
  </si>
  <si>
    <t>Szkoła Podstawowa       w Bażanówka</t>
  </si>
  <si>
    <t>RAZEM:</t>
  </si>
  <si>
    <t>Szkoła Podstawowa        w Długiem</t>
  </si>
  <si>
    <t>Szkoła Podstawowa        w Jaćmierzu</t>
  </si>
  <si>
    <t>Szkoła Podstawowa       w Nowosielcach</t>
  </si>
  <si>
    <t>Szkoła Podstawowa        w Odrzechowej</t>
  </si>
  <si>
    <t>Szkoła Podstawowa    w Pielni</t>
  </si>
  <si>
    <t>Szkoła Podstawowa       w Zarszynie</t>
  </si>
  <si>
    <t>Gimnazjum Długie</t>
  </si>
  <si>
    <t>Gimnazjum Zarszyn</t>
  </si>
  <si>
    <t>Zespół Ekonomiczno - Administracyjny Szkół</t>
  </si>
  <si>
    <t>RAZEM: ZEAS+Szkoły</t>
  </si>
  <si>
    <t>Gminny Ośrodek Pomocy Społecznej        w Zarszynie</t>
  </si>
  <si>
    <t>GOPS</t>
  </si>
  <si>
    <t>URZĄD GMINY ZARSZYN</t>
  </si>
  <si>
    <t>RAZEM UG:</t>
  </si>
  <si>
    <t>RAZEM: UG+ZEAS+GOPS</t>
  </si>
  <si>
    <t>z dnia 27.09.2010 r.</t>
  </si>
  <si>
    <t>do Uchwały Nr XLVII/313/2010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</si>
</sst>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###"/>
    <numFmt numFmtId="165" formatCode="0####"/>
    <numFmt numFmtId="166" formatCode="0##"/>
  </numFmts>
  <fonts count="51">
    <font>
      <sz val="10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sz val="8"/>
      <color indexed="53"/>
      <name val="Arial"/>
      <family val="2"/>
    </font>
    <font>
      <b/>
      <sz val="10"/>
      <color indexed="53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53"/>
      <name val="Arial"/>
      <family val="2"/>
    </font>
    <font>
      <b/>
      <i/>
      <sz val="11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27" borderId="1" applyNumberFormat="0" applyAlignment="0" applyProtection="0"/>
    <xf numFmtId="9" fontId="0" fillId="0" borderId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0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0" fillId="0" borderId="10" xfId="0" applyFont="1" applyBorder="1" applyAlignment="1">
      <alignment wrapText="1"/>
    </xf>
    <xf numFmtId="0" fontId="0" fillId="0" borderId="0" xfId="0" applyFont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4" fontId="8" fillId="0" borderId="11" xfId="0" applyNumberFormat="1" applyFont="1" applyBorder="1" applyAlignment="1">
      <alignment horizontal="right" vertical="center" wrapText="1"/>
    </xf>
    <xf numFmtId="4" fontId="8" fillId="33" borderId="11" xfId="0" applyNumberFormat="1" applyFont="1" applyFill="1" applyBorder="1" applyAlignment="1">
      <alignment horizontal="right" vertical="center" wrapText="1"/>
    </xf>
    <xf numFmtId="4" fontId="8" fillId="34" borderId="11" xfId="0" applyNumberFormat="1" applyFont="1" applyFill="1" applyBorder="1" applyAlignment="1">
      <alignment horizontal="right" vertical="center" wrapText="1"/>
    </xf>
    <xf numFmtId="0" fontId="0" fillId="0" borderId="13" xfId="0" applyFont="1" applyBorder="1" applyAlignment="1">
      <alignment horizontal="center"/>
    </xf>
    <xf numFmtId="4" fontId="4" fillId="0" borderId="10" xfId="0" applyNumberFormat="1" applyFont="1" applyBorder="1" applyAlignment="1">
      <alignment/>
    </xf>
    <xf numFmtId="4" fontId="0" fillId="33" borderId="10" xfId="0" applyNumberFormat="1" applyFont="1" applyFill="1" applyBorder="1" applyAlignment="1">
      <alignment/>
    </xf>
    <xf numFmtId="4" fontId="0" fillId="0" borderId="10" xfId="0" applyNumberFormat="1" applyFont="1" applyBorder="1" applyAlignment="1">
      <alignment/>
    </xf>
    <xf numFmtId="4" fontId="4" fillId="35" borderId="10" xfId="0" applyNumberFormat="1" applyFont="1" applyFill="1" applyBorder="1" applyAlignment="1">
      <alignment/>
    </xf>
    <xf numFmtId="4" fontId="0" fillId="36" borderId="10" xfId="0" applyNumberFormat="1" applyFont="1" applyFill="1" applyBorder="1" applyAlignment="1">
      <alignment/>
    </xf>
    <xf numFmtId="0" fontId="8" fillId="36" borderId="10" xfId="0" applyFont="1" applyFill="1" applyBorder="1" applyAlignment="1">
      <alignment horizontal="center" vertical="center" wrapText="1"/>
    </xf>
    <xf numFmtId="4" fontId="8" fillId="36" borderId="10" xfId="0" applyNumberFormat="1" applyFont="1" applyFill="1" applyBorder="1" applyAlignment="1">
      <alignment/>
    </xf>
    <xf numFmtId="4" fontId="8" fillId="33" borderId="10" xfId="0" applyNumberFormat="1" applyFont="1" applyFill="1" applyBorder="1" applyAlignment="1">
      <alignment/>
    </xf>
    <xf numFmtId="4" fontId="8" fillId="34" borderId="10" xfId="0" applyNumberFormat="1" applyFont="1" applyFill="1" applyBorder="1" applyAlignment="1">
      <alignment/>
    </xf>
    <xf numFmtId="0" fontId="0" fillId="36" borderId="0" xfId="0" applyFont="1" applyFill="1" applyAlignment="1">
      <alignment/>
    </xf>
    <xf numFmtId="0" fontId="0" fillId="0" borderId="10" xfId="0" applyFont="1" applyBorder="1" applyAlignment="1">
      <alignment horizontal="center"/>
    </xf>
    <xf numFmtId="4" fontId="4" fillId="36" borderId="10" xfId="0" applyNumberFormat="1" applyFont="1" applyFill="1" applyBorder="1" applyAlignment="1">
      <alignment/>
    </xf>
    <xf numFmtId="0" fontId="8" fillId="0" borderId="13" xfId="0" applyFont="1" applyBorder="1" applyAlignment="1">
      <alignment horizontal="center"/>
    </xf>
    <xf numFmtId="4" fontId="8" fillId="0" borderId="10" xfId="0" applyNumberFormat="1" applyFont="1" applyBorder="1" applyAlignment="1">
      <alignment/>
    </xf>
    <xf numFmtId="4" fontId="9" fillId="0" borderId="10" xfId="0" applyNumberFormat="1" applyFont="1" applyBorder="1" applyAlignment="1">
      <alignment/>
    </xf>
    <xf numFmtId="4" fontId="9" fillId="33" borderId="10" xfId="0" applyNumberFormat="1" applyFont="1" applyFill="1" applyBorder="1" applyAlignment="1">
      <alignment/>
    </xf>
    <xf numFmtId="4" fontId="9" fillId="34" borderId="10" xfId="0" applyNumberFormat="1" applyFont="1" applyFill="1" applyBorder="1" applyAlignment="1">
      <alignment/>
    </xf>
    <xf numFmtId="4" fontId="10" fillId="0" borderId="10" xfId="0" applyNumberFormat="1" applyFont="1" applyBorder="1" applyAlignment="1">
      <alignment/>
    </xf>
    <xf numFmtId="4" fontId="11" fillId="33" borderId="10" xfId="0" applyNumberFormat="1" applyFont="1" applyFill="1" applyBorder="1" applyAlignment="1">
      <alignment/>
    </xf>
    <xf numFmtId="4" fontId="11" fillId="0" borderId="10" xfId="0" applyNumberFormat="1" applyFont="1" applyBorder="1" applyAlignment="1">
      <alignment/>
    </xf>
    <xf numFmtId="4" fontId="11" fillId="36" borderId="10" xfId="0" applyNumberFormat="1" applyFont="1" applyFill="1" applyBorder="1" applyAlignment="1">
      <alignment/>
    </xf>
    <xf numFmtId="0" fontId="4" fillId="0" borderId="10" xfId="0" applyFont="1" applyBorder="1" applyAlignment="1">
      <alignment horizontal="center"/>
    </xf>
    <xf numFmtId="4" fontId="9" fillId="36" borderId="10" xfId="0" applyNumberFormat="1" applyFont="1" applyFill="1" applyBorder="1" applyAlignment="1">
      <alignment/>
    </xf>
    <xf numFmtId="0" fontId="4" fillId="0" borderId="11" xfId="0" applyFont="1" applyBorder="1" applyAlignment="1">
      <alignment horizontal="center" vertical="top"/>
    </xf>
    <xf numFmtId="0" fontId="4" fillId="0" borderId="13" xfId="0" applyFont="1" applyBorder="1" applyAlignment="1">
      <alignment horizontal="center"/>
    </xf>
    <xf numFmtId="4" fontId="10" fillId="33" borderId="10" xfId="0" applyNumberFormat="1" applyFont="1" applyFill="1" applyBorder="1" applyAlignment="1">
      <alignment/>
    </xf>
    <xf numFmtId="4" fontId="10" fillId="36" borderId="10" xfId="0" applyNumberFormat="1" applyFont="1" applyFill="1" applyBorder="1" applyAlignment="1">
      <alignment/>
    </xf>
    <xf numFmtId="0" fontId="4" fillId="36" borderId="10" xfId="0" applyFont="1" applyFill="1" applyBorder="1" applyAlignment="1">
      <alignment horizontal="center" vertical="center" wrapText="1"/>
    </xf>
    <xf numFmtId="0" fontId="0" fillId="36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4" fillId="36" borderId="14" xfId="0" applyFont="1" applyFill="1" applyBorder="1" applyAlignment="1">
      <alignment horizontal="center" vertical="top"/>
    </xf>
    <xf numFmtId="0" fontId="0" fillId="36" borderId="10" xfId="0" applyFont="1" applyFill="1" applyBorder="1" applyAlignment="1">
      <alignment horizontal="center"/>
    </xf>
    <xf numFmtId="4" fontId="12" fillId="0" borderId="10" xfId="0" applyNumberFormat="1" applyFont="1" applyBorder="1" applyAlignment="1">
      <alignment/>
    </xf>
    <xf numFmtId="0" fontId="4" fillId="36" borderId="10" xfId="0" applyFont="1" applyFill="1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Font="1" applyBorder="1" applyAlignment="1">
      <alignment horizontal="center"/>
    </xf>
    <xf numFmtId="4" fontId="4" fillId="37" borderId="16" xfId="0" applyNumberFormat="1" applyFont="1" applyFill="1" applyBorder="1" applyAlignment="1">
      <alignment horizontal="right" vertical="center"/>
    </xf>
    <xf numFmtId="0" fontId="4" fillId="36" borderId="0" xfId="0" applyFont="1" applyFill="1" applyBorder="1" applyAlignment="1">
      <alignment horizontal="center" vertical="center"/>
    </xf>
    <xf numFmtId="4" fontId="0" fillId="34" borderId="10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4" fontId="4" fillId="35" borderId="10" xfId="0" applyNumberFormat="1" applyFont="1" applyFill="1" applyBorder="1" applyAlignment="1">
      <alignment horizontal="right" vertical="center"/>
    </xf>
    <xf numFmtId="0" fontId="0" fillId="36" borderId="10" xfId="0" applyFont="1" applyFill="1" applyBorder="1" applyAlignment="1">
      <alignment/>
    </xf>
    <xf numFmtId="0" fontId="4" fillId="36" borderId="17" xfId="0" applyFont="1" applyFill="1" applyBorder="1" applyAlignment="1">
      <alignment horizontal="center" vertical="center"/>
    </xf>
    <xf numFmtId="0" fontId="4" fillId="36" borderId="18" xfId="0" applyFont="1" applyFill="1" applyBorder="1" applyAlignment="1">
      <alignment horizontal="center" vertical="center"/>
    </xf>
    <xf numFmtId="4" fontId="4" fillId="36" borderId="18" xfId="0" applyNumberFormat="1" applyFont="1" applyFill="1" applyBorder="1" applyAlignment="1">
      <alignment horizontal="center" vertical="center"/>
    </xf>
    <xf numFmtId="0" fontId="0" fillId="36" borderId="18" xfId="0" applyFont="1" applyFill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164" fontId="4" fillId="0" borderId="10" xfId="0" applyNumberFormat="1" applyFont="1" applyBorder="1" applyAlignment="1">
      <alignment horizontal="center"/>
    </xf>
    <xf numFmtId="164" fontId="0" fillId="0" borderId="10" xfId="0" applyNumberFormat="1" applyFont="1" applyBorder="1" applyAlignment="1">
      <alignment horizontal="center"/>
    </xf>
    <xf numFmtId="165" fontId="0" fillId="0" borderId="10" xfId="0" applyNumberFormat="1" applyFont="1" applyBorder="1" applyAlignment="1">
      <alignment horizontal="center"/>
    </xf>
    <xf numFmtId="166" fontId="4" fillId="0" borderId="10" xfId="0" applyNumberFormat="1" applyFont="1" applyBorder="1" applyAlignment="1">
      <alignment horizontal="center"/>
    </xf>
    <xf numFmtId="4" fontId="14" fillId="33" borderId="10" xfId="0" applyNumberFormat="1" applyFont="1" applyFill="1" applyBorder="1" applyAlignment="1">
      <alignment/>
    </xf>
    <xf numFmtId="4" fontId="11" fillId="34" borderId="10" xfId="0" applyNumberFormat="1" applyFont="1" applyFill="1" applyBorder="1" applyAlignment="1">
      <alignment/>
    </xf>
    <xf numFmtId="4" fontId="10" fillId="34" borderId="10" xfId="0" applyNumberFormat="1" applyFont="1" applyFill="1" applyBorder="1" applyAlignment="1">
      <alignment/>
    </xf>
    <xf numFmtId="4" fontId="0" fillId="35" borderId="10" xfId="0" applyNumberFormat="1" applyFont="1" applyFill="1" applyBorder="1" applyAlignment="1">
      <alignment/>
    </xf>
    <xf numFmtId="4" fontId="4" fillId="37" borderId="16" xfId="0" applyNumberFormat="1" applyFont="1" applyFill="1" applyBorder="1" applyAlignment="1">
      <alignment vertical="center"/>
    </xf>
    <xf numFmtId="0" fontId="4" fillId="36" borderId="0" xfId="0" applyFont="1" applyFill="1" applyAlignment="1">
      <alignment vertical="center"/>
    </xf>
    <xf numFmtId="0" fontId="16" fillId="0" borderId="10" xfId="0" applyFont="1" applyBorder="1" applyAlignment="1">
      <alignment horizontal="left" vertical="center" wrapText="1"/>
    </xf>
    <xf numFmtId="0" fontId="0" fillId="36" borderId="10" xfId="0" applyFont="1" applyFill="1" applyBorder="1" applyAlignment="1">
      <alignment horizontal="center" vertical="top" wrapText="1"/>
    </xf>
    <xf numFmtId="0" fontId="0" fillId="36" borderId="10" xfId="0" applyFont="1" applyFill="1" applyBorder="1" applyAlignment="1">
      <alignment horizontal="center" vertical="center" wrapText="1"/>
    </xf>
    <xf numFmtId="4" fontId="0" fillId="0" borderId="10" xfId="0" applyNumberFormat="1" applyFont="1" applyBorder="1" applyAlignment="1">
      <alignment/>
    </xf>
    <xf numFmtId="4" fontId="0" fillId="33" borderId="10" xfId="0" applyNumberFormat="1" applyFont="1" applyFill="1" applyBorder="1" applyAlignment="1">
      <alignment/>
    </xf>
    <xf numFmtId="4" fontId="0" fillId="36" borderId="10" xfId="0" applyNumberFormat="1" applyFont="1" applyFill="1" applyBorder="1" applyAlignment="1">
      <alignment/>
    </xf>
    <xf numFmtId="0" fontId="0" fillId="0" borderId="0" xfId="0" applyFont="1" applyAlignment="1">
      <alignment/>
    </xf>
    <xf numFmtId="4" fontId="4" fillId="38" borderId="10" xfId="0" applyNumberFormat="1" applyFont="1" applyFill="1" applyBorder="1" applyAlignment="1">
      <alignment/>
    </xf>
    <xf numFmtId="4" fontId="4" fillId="39" borderId="10" xfId="0" applyNumberFormat="1" applyFont="1" applyFill="1" applyBorder="1" applyAlignment="1">
      <alignment/>
    </xf>
    <xf numFmtId="4" fontId="4" fillId="40" borderId="10" xfId="0" applyNumberFormat="1" applyFont="1" applyFill="1" applyBorder="1" applyAlignment="1">
      <alignment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0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wrapText="1"/>
    </xf>
    <xf numFmtId="0" fontId="6" fillId="0" borderId="10" xfId="0" applyFont="1" applyBorder="1" applyAlignment="1">
      <alignment horizontal="left" vertical="center" wrapText="1"/>
    </xf>
    <xf numFmtId="0" fontId="4" fillId="36" borderId="10" xfId="0" applyFont="1" applyFill="1" applyBorder="1" applyAlignment="1">
      <alignment horizontal="center" vertical="top"/>
    </xf>
    <xf numFmtId="0" fontId="4" fillId="35" borderId="10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 wrapText="1"/>
    </xf>
    <xf numFmtId="0" fontId="4" fillId="36" borderId="10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/>
    </xf>
    <xf numFmtId="0" fontId="4" fillId="35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top"/>
    </xf>
    <xf numFmtId="0" fontId="4" fillId="0" borderId="10" xfId="0" applyFont="1" applyBorder="1" applyAlignment="1">
      <alignment horizontal="center"/>
    </xf>
    <xf numFmtId="0" fontId="4" fillId="37" borderId="16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2"/>
  <sheetViews>
    <sheetView tabSelected="1" view="pageBreakPreview" zoomScale="75" zoomScaleSheetLayoutView="75" zoomScalePageLayoutView="0" workbookViewId="0" topLeftCell="E1">
      <selection activeCell="N3" sqref="N3:O3"/>
    </sheetView>
  </sheetViews>
  <sheetFormatPr defaultColWidth="9.140625" defaultRowHeight="12.75"/>
  <cols>
    <col min="1" max="1" width="15.57421875" style="1" customWidth="1"/>
    <col min="2" max="2" width="8.421875" style="2" customWidth="1"/>
    <col min="3" max="3" width="9.140625" style="2" customWidth="1"/>
    <col min="4" max="4" width="14.00390625" style="1" customWidth="1"/>
    <col min="5" max="5" width="15.7109375" style="1" customWidth="1"/>
    <col min="6" max="6" width="19.140625" style="1" customWidth="1"/>
    <col min="7" max="7" width="17.28125" style="1" customWidth="1"/>
    <col min="8" max="8" width="17.421875" style="1" customWidth="1"/>
    <col min="9" max="11" width="14.57421875" style="1" customWidth="1"/>
    <col min="12" max="12" width="12.8515625" style="1" customWidth="1"/>
    <col min="13" max="13" width="14.8515625" style="1" customWidth="1"/>
    <col min="14" max="14" width="15.8515625" style="1" customWidth="1"/>
    <col min="15" max="15" width="16.140625" style="1" customWidth="1"/>
    <col min="16" max="16384" width="9.140625" style="1" customWidth="1"/>
  </cols>
  <sheetData>
    <row r="1" spans="14:15" ht="14.25">
      <c r="N1" s="3"/>
      <c r="O1" s="3" t="s">
        <v>0</v>
      </c>
    </row>
    <row r="2" spans="14:15" ht="14.25">
      <c r="N2" s="89" t="s">
        <v>38</v>
      </c>
      <c r="O2" s="89"/>
    </row>
    <row r="3" spans="14:15" ht="14.25">
      <c r="N3" s="89" t="s">
        <v>1</v>
      </c>
      <c r="O3" s="89"/>
    </row>
    <row r="4" spans="5:15" ht="15.75" customHeight="1">
      <c r="E4" s="90" t="s">
        <v>2</v>
      </c>
      <c r="F4" s="90"/>
      <c r="G4" s="90"/>
      <c r="H4" s="90"/>
      <c r="I4" s="90"/>
      <c r="J4" s="90"/>
      <c r="K4" s="90"/>
      <c r="L4" s="90"/>
      <c r="N4" s="89" t="s">
        <v>37</v>
      </c>
      <c r="O4" s="89"/>
    </row>
    <row r="5" spans="5:15" ht="15">
      <c r="E5" s="4"/>
      <c r="F5" s="4"/>
      <c r="G5" s="4"/>
      <c r="H5" s="4"/>
      <c r="I5" s="4"/>
      <c r="J5" s="4"/>
      <c r="K5" s="4"/>
      <c r="L5" s="4"/>
      <c r="O5" s="5"/>
    </row>
    <row r="7" spans="1:15" s="6" customFormat="1" ht="24" customHeight="1">
      <c r="A7" s="95" t="s">
        <v>3</v>
      </c>
      <c r="B7" s="95" t="s">
        <v>4</v>
      </c>
      <c r="C7" s="95" t="s">
        <v>5</v>
      </c>
      <c r="D7" s="95" t="s">
        <v>6</v>
      </c>
      <c r="E7" s="100" t="s">
        <v>7</v>
      </c>
      <c r="F7" s="100"/>
      <c r="G7" s="100"/>
      <c r="H7" s="100"/>
      <c r="I7" s="100"/>
      <c r="J7" s="100"/>
      <c r="K7" s="100"/>
      <c r="L7" s="100"/>
      <c r="M7" s="101" t="s">
        <v>8</v>
      </c>
      <c r="N7" s="101"/>
      <c r="O7" s="101"/>
    </row>
    <row r="8" spans="1:15" s="8" customFormat="1" ht="47.25" customHeight="1">
      <c r="A8" s="95"/>
      <c r="B8" s="95"/>
      <c r="C8" s="95"/>
      <c r="D8" s="95"/>
      <c r="E8" s="94"/>
      <c r="F8" s="91" t="s">
        <v>9</v>
      </c>
      <c r="G8" s="7"/>
      <c r="H8" s="7"/>
      <c r="I8" s="91" t="s">
        <v>10</v>
      </c>
      <c r="J8" s="91" t="s">
        <v>11</v>
      </c>
      <c r="K8" s="91" t="s">
        <v>12</v>
      </c>
      <c r="L8" s="92" t="s">
        <v>13</v>
      </c>
      <c r="M8" s="93"/>
      <c r="N8" s="91" t="s">
        <v>14</v>
      </c>
      <c r="O8" s="96" t="s">
        <v>15</v>
      </c>
    </row>
    <row r="9" spans="1:15" ht="38.25">
      <c r="A9" s="95"/>
      <c r="B9" s="95"/>
      <c r="C9" s="95"/>
      <c r="D9" s="95"/>
      <c r="E9" s="95"/>
      <c r="F9" s="91"/>
      <c r="G9" s="7" t="s">
        <v>16</v>
      </c>
      <c r="H9" s="7" t="s">
        <v>17</v>
      </c>
      <c r="I9" s="91"/>
      <c r="J9" s="91"/>
      <c r="K9" s="91"/>
      <c r="L9" s="92"/>
      <c r="M9" s="92"/>
      <c r="N9" s="91"/>
      <c r="O9" s="96"/>
    </row>
    <row r="10" spans="1:15" s="12" customFormat="1" ht="11.25">
      <c r="A10" s="9">
        <v>1</v>
      </c>
      <c r="B10" s="10">
        <v>2</v>
      </c>
      <c r="C10" s="10">
        <v>3</v>
      </c>
      <c r="D10" s="10">
        <v>4</v>
      </c>
      <c r="E10" s="11" t="s">
        <v>18</v>
      </c>
      <c r="F10" s="10" t="s">
        <v>19</v>
      </c>
      <c r="G10" s="9">
        <v>7</v>
      </c>
      <c r="H10" s="9">
        <v>8</v>
      </c>
      <c r="I10" s="10">
        <v>9</v>
      </c>
      <c r="J10" s="10">
        <v>10</v>
      </c>
      <c r="K10" s="10">
        <v>11</v>
      </c>
      <c r="L10" s="10">
        <v>12</v>
      </c>
      <c r="M10" s="10">
        <v>13</v>
      </c>
      <c r="N10" s="10">
        <v>14</v>
      </c>
      <c r="O10" s="10">
        <v>15</v>
      </c>
    </row>
    <row r="11" spans="1:15" s="12" customFormat="1" ht="12.75" customHeight="1">
      <c r="A11" s="97" t="s">
        <v>20</v>
      </c>
      <c r="B11" s="98">
        <v>801</v>
      </c>
      <c r="C11" s="13"/>
      <c r="D11" s="14">
        <f>D12+D13+D14</f>
        <v>0</v>
      </c>
      <c r="E11" s="15">
        <f aca="true" t="shared" si="0" ref="E11:O11">E12+E13+E14</f>
        <v>0</v>
      </c>
      <c r="F11" s="14">
        <f t="shared" si="0"/>
        <v>0</v>
      </c>
      <c r="G11" s="14">
        <f t="shared" si="0"/>
        <v>0</v>
      </c>
      <c r="H11" s="14">
        <f t="shared" si="0"/>
        <v>0</v>
      </c>
      <c r="I11" s="14">
        <f t="shared" si="0"/>
        <v>0</v>
      </c>
      <c r="J11" s="14">
        <f t="shared" si="0"/>
        <v>0</v>
      </c>
      <c r="K11" s="14">
        <f t="shared" si="0"/>
        <v>0</v>
      </c>
      <c r="L11" s="14">
        <f t="shared" si="0"/>
        <v>0</v>
      </c>
      <c r="M11" s="16">
        <f t="shared" si="0"/>
        <v>0</v>
      </c>
      <c r="N11" s="14">
        <f t="shared" si="0"/>
        <v>0</v>
      </c>
      <c r="O11" s="14">
        <f t="shared" si="0"/>
        <v>0</v>
      </c>
    </row>
    <row r="12" spans="1:15" ht="12.75" customHeight="1">
      <c r="A12" s="97"/>
      <c r="B12" s="98"/>
      <c r="C12" s="17">
        <v>80101</v>
      </c>
      <c r="D12" s="18">
        <f aca="true" t="shared" si="1" ref="D12:D73">E12+M12</f>
        <v>0</v>
      </c>
      <c r="E12" s="19">
        <f>F12+I12+J12+K12+L12</f>
        <v>0</v>
      </c>
      <c r="F12" s="20">
        <f>G12+H12</f>
        <v>0</v>
      </c>
      <c r="G12" s="20"/>
      <c r="H12" s="20"/>
      <c r="I12" s="20"/>
      <c r="J12" s="20"/>
      <c r="K12" s="20"/>
      <c r="L12" s="20"/>
      <c r="M12" s="19">
        <f>N12</f>
        <v>0</v>
      </c>
      <c r="N12" s="20"/>
      <c r="O12" s="20"/>
    </row>
    <row r="13" spans="1:15" ht="25.5" customHeight="1">
      <c r="A13" s="97"/>
      <c r="B13" s="98"/>
      <c r="C13" s="17">
        <v>80103</v>
      </c>
      <c r="D13" s="18">
        <f t="shared" si="1"/>
        <v>0</v>
      </c>
      <c r="E13" s="19">
        <f>F13+I13+J13+K13+L13</f>
        <v>0</v>
      </c>
      <c r="F13" s="20">
        <f>G13+H13</f>
        <v>0</v>
      </c>
      <c r="G13" s="20"/>
      <c r="H13" s="20"/>
      <c r="I13" s="20"/>
      <c r="J13" s="20"/>
      <c r="K13" s="20"/>
      <c r="L13" s="20"/>
      <c r="M13" s="19">
        <f>N13</f>
        <v>0</v>
      </c>
      <c r="N13" s="20"/>
      <c r="O13" s="20"/>
    </row>
    <row r="14" spans="1:15" ht="25.5" customHeight="1">
      <c r="A14" s="97"/>
      <c r="B14" s="98"/>
      <c r="C14" s="17">
        <v>80146</v>
      </c>
      <c r="D14" s="18">
        <f t="shared" si="1"/>
        <v>0</v>
      </c>
      <c r="E14" s="19">
        <f>F14+I14+J14+K14+L14</f>
        <v>0</v>
      </c>
      <c r="F14" s="20">
        <f>G14+H14</f>
        <v>0</v>
      </c>
      <c r="G14" s="20"/>
      <c r="H14" s="20"/>
      <c r="I14" s="20"/>
      <c r="J14" s="20"/>
      <c r="K14" s="20"/>
      <c r="L14" s="20"/>
      <c r="M14" s="19">
        <f>N14</f>
        <v>0</v>
      </c>
      <c r="N14" s="20"/>
      <c r="O14" s="20"/>
    </row>
    <row r="15" spans="1:15" ht="22.5" customHeight="1">
      <c r="A15" s="99" t="s">
        <v>21</v>
      </c>
      <c r="B15" s="99"/>
      <c r="C15" s="99"/>
      <c r="D15" s="21">
        <f>D12+D13+D14</f>
        <v>0</v>
      </c>
      <c r="E15" s="22"/>
      <c r="F15" s="20"/>
      <c r="G15" s="20"/>
      <c r="H15" s="20"/>
      <c r="I15" s="20"/>
      <c r="J15" s="20"/>
      <c r="K15" s="20"/>
      <c r="L15" s="20"/>
      <c r="M15" s="22"/>
      <c r="N15" s="20"/>
      <c r="O15" s="20"/>
    </row>
    <row r="16" spans="1:15" s="27" customFormat="1" ht="22.5" customHeight="1">
      <c r="A16" s="97" t="s">
        <v>22</v>
      </c>
      <c r="B16" s="102">
        <v>801</v>
      </c>
      <c r="C16" s="23"/>
      <c r="D16" s="24">
        <f>D17+D18+D19</f>
        <v>0</v>
      </c>
      <c r="E16" s="25">
        <f aca="true" t="shared" si="2" ref="E16:O16">E17+E18+E19</f>
        <v>0</v>
      </c>
      <c r="F16" s="24">
        <f t="shared" si="2"/>
        <v>0</v>
      </c>
      <c r="G16" s="24">
        <f t="shared" si="2"/>
        <v>0</v>
      </c>
      <c r="H16" s="24">
        <f t="shared" si="2"/>
        <v>0</v>
      </c>
      <c r="I16" s="24">
        <f t="shared" si="2"/>
        <v>0</v>
      </c>
      <c r="J16" s="24">
        <f t="shared" si="2"/>
        <v>0</v>
      </c>
      <c r="K16" s="24">
        <f t="shared" si="2"/>
        <v>0</v>
      </c>
      <c r="L16" s="24">
        <f t="shared" si="2"/>
        <v>0</v>
      </c>
      <c r="M16" s="26">
        <f t="shared" si="2"/>
        <v>0</v>
      </c>
      <c r="N16" s="24">
        <f t="shared" si="2"/>
        <v>0</v>
      </c>
      <c r="O16" s="24">
        <f t="shared" si="2"/>
        <v>0</v>
      </c>
    </row>
    <row r="17" spans="1:15" ht="12.75" customHeight="1">
      <c r="A17" s="97"/>
      <c r="B17" s="102"/>
      <c r="C17" s="28">
        <v>80101</v>
      </c>
      <c r="D17" s="18">
        <f t="shared" si="1"/>
        <v>0</v>
      </c>
      <c r="E17" s="19">
        <f>F17+I17+J17+K17+L17</f>
        <v>0</v>
      </c>
      <c r="F17" s="20">
        <f>G17+H17</f>
        <v>0</v>
      </c>
      <c r="G17" s="20"/>
      <c r="H17" s="20"/>
      <c r="I17" s="20"/>
      <c r="J17" s="20"/>
      <c r="K17" s="20"/>
      <c r="L17" s="20"/>
      <c r="M17" s="19">
        <f>N17</f>
        <v>0</v>
      </c>
      <c r="N17" s="20"/>
      <c r="O17" s="20"/>
    </row>
    <row r="18" spans="1:15" ht="26.25" customHeight="1">
      <c r="A18" s="97"/>
      <c r="B18" s="102"/>
      <c r="C18" s="28">
        <v>80103</v>
      </c>
      <c r="D18" s="18">
        <f t="shared" si="1"/>
        <v>0</v>
      </c>
      <c r="E18" s="19">
        <f>F18+I18+J18+K18+L18</f>
        <v>0</v>
      </c>
      <c r="F18" s="20">
        <f>G18+H18</f>
        <v>0</v>
      </c>
      <c r="G18" s="20"/>
      <c r="H18" s="20"/>
      <c r="I18" s="20"/>
      <c r="J18" s="20"/>
      <c r="K18" s="20"/>
      <c r="L18" s="20"/>
      <c r="M18" s="19">
        <f>N18</f>
        <v>0</v>
      </c>
      <c r="N18" s="20"/>
      <c r="O18" s="20"/>
    </row>
    <row r="19" spans="1:15" ht="26.25" customHeight="1">
      <c r="A19" s="97"/>
      <c r="B19" s="102"/>
      <c r="C19" s="28">
        <v>80146</v>
      </c>
      <c r="D19" s="18">
        <f t="shared" si="1"/>
        <v>0</v>
      </c>
      <c r="E19" s="19">
        <f>F19+I19+J19+K19+L19</f>
        <v>0</v>
      </c>
      <c r="F19" s="20">
        <f>G19+H19</f>
        <v>0</v>
      </c>
      <c r="G19" s="20"/>
      <c r="H19" s="20"/>
      <c r="I19" s="20"/>
      <c r="J19" s="20"/>
      <c r="K19" s="20"/>
      <c r="L19" s="20"/>
      <c r="M19" s="19">
        <f>N19</f>
        <v>0</v>
      </c>
      <c r="N19" s="20"/>
      <c r="O19" s="20"/>
    </row>
    <row r="20" spans="1:15" ht="16.5" customHeight="1">
      <c r="A20" s="99" t="s">
        <v>21</v>
      </c>
      <c r="B20" s="99"/>
      <c r="C20" s="99"/>
      <c r="D20" s="21">
        <f>D16</f>
        <v>0</v>
      </c>
      <c r="E20" s="29"/>
      <c r="F20" s="29"/>
      <c r="G20" s="29"/>
      <c r="H20" s="29"/>
      <c r="I20" s="29"/>
      <c r="J20" s="22"/>
      <c r="K20" s="22"/>
      <c r="L20" s="22"/>
      <c r="M20" s="22"/>
      <c r="N20" s="22"/>
      <c r="O20" s="22"/>
    </row>
    <row r="21" spans="1:15" ht="12.75" customHeight="1">
      <c r="A21" s="97" t="s">
        <v>23</v>
      </c>
      <c r="B21" s="103">
        <v>801</v>
      </c>
      <c r="C21" s="30"/>
      <c r="D21" s="31">
        <f>D22+D23+D24+D25</f>
        <v>0</v>
      </c>
      <c r="E21" s="25">
        <f aca="true" t="shared" si="3" ref="E21:O21">E22+E23+E24+E25</f>
        <v>0</v>
      </c>
      <c r="F21" s="31">
        <f t="shared" si="3"/>
        <v>0</v>
      </c>
      <c r="G21" s="31">
        <f t="shared" si="3"/>
        <v>0</v>
      </c>
      <c r="H21" s="31">
        <f t="shared" si="3"/>
        <v>0</v>
      </c>
      <c r="I21" s="31">
        <f t="shared" si="3"/>
        <v>0</v>
      </c>
      <c r="J21" s="31">
        <f t="shared" si="3"/>
        <v>0</v>
      </c>
      <c r="K21" s="31">
        <f t="shared" si="3"/>
        <v>0</v>
      </c>
      <c r="L21" s="31">
        <f t="shared" si="3"/>
        <v>0</v>
      </c>
      <c r="M21" s="26">
        <f t="shared" si="3"/>
        <v>0</v>
      </c>
      <c r="N21" s="31">
        <f t="shared" si="3"/>
        <v>0</v>
      </c>
      <c r="O21" s="31">
        <f t="shared" si="3"/>
        <v>0</v>
      </c>
    </row>
    <row r="22" spans="1:15" ht="12.75" customHeight="1">
      <c r="A22" s="97"/>
      <c r="B22" s="103"/>
      <c r="C22" s="17">
        <v>80101</v>
      </c>
      <c r="D22" s="18">
        <f t="shared" si="1"/>
        <v>0</v>
      </c>
      <c r="E22" s="19">
        <f>F22+I22+J22+K22+L22</f>
        <v>0</v>
      </c>
      <c r="F22" s="20">
        <f>G22+H22</f>
        <v>0</v>
      </c>
      <c r="G22" s="20"/>
      <c r="H22" s="20"/>
      <c r="I22" s="20"/>
      <c r="J22" s="20"/>
      <c r="K22" s="20"/>
      <c r="L22" s="20"/>
      <c r="M22" s="19">
        <f>N22</f>
        <v>0</v>
      </c>
      <c r="N22" s="20"/>
      <c r="O22" s="20"/>
    </row>
    <row r="23" spans="1:15" ht="24.75" customHeight="1">
      <c r="A23" s="97"/>
      <c r="B23" s="103"/>
      <c r="C23" s="17">
        <v>80103</v>
      </c>
      <c r="D23" s="18">
        <f t="shared" si="1"/>
        <v>0</v>
      </c>
      <c r="E23" s="19">
        <f aca="true" t="shared" si="4" ref="E23:E52">F23+I23+J23+K23+L23</f>
        <v>0</v>
      </c>
      <c r="F23" s="20">
        <f>G23+H23</f>
        <v>0</v>
      </c>
      <c r="G23" s="20"/>
      <c r="H23" s="20"/>
      <c r="I23" s="20"/>
      <c r="J23" s="20"/>
      <c r="K23" s="20"/>
      <c r="L23" s="20"/>
      <c r="M23" s="19">
        <f>N23</f>
        <v>0</v>
      </c>
      <c r="N23" s="20"/>
      <c r="O23" s="20"/>
    </row>
    <row r="24" spans="1:15" ht="24.75" customHeight="1">
      <c r="A24" s="97"/>
      <c r="B24" s="103"/>
      <c r="C24" s="17">
        <v>80146</v>
      </c>
      <c r="D24" s="18">
        <f t="shared" si="1"/>
        <v>0</v>
      </c>
      <c r="E24" s="19">
        <f t="shared" si="4"/>
        <v>0</v>
      </c>
      <c r="F24" s="20">
        <f>G24+H24</f>
        <v>0</v>
      </c>
      <c r="G24" s="20"/>
      <c r="H24" s="20"/>
      <c r="I24" s="20"/>
      <c r="J24" s="20"/>
      <c r="K24" s="20"/>
      <c r="L24" s="20"/>
      <c r="M24" s="19"/>
      <c r="N24" s="20"/>
      <c r="O24" s="20"/>
    </row>
    <row r="25" spans="1:15" ht="12.75">
      <c r="A25" s="97"/>
      <c r="B25" s="103"/>
      <c r="C25" s="17">
        <v>80148</v>
      </c>
      <c r="D25" s="18">
        <f t="shared" si="1"/>
        <v>0</v>
      </c>
      <c r="E25" s="19">
        <f t="shared" si="4"/>
        <v>0</v>
      </c>
      <c r="F25" s="20">
        <f>G25+H25</f>
        <v>0</v>
      </c>
      <c r="G25" s="20"/>
      <c r="H25" s="20"/>
      <c r="I25" s="20"/>
      <c r="J25" s="20"/>
      <c r="K25" s="20"/>
      <c r="L25" s="20"/>
      <c r="M25" s="19">
        <f>N25</f>
        <v>0</v>
      </c>
      <c r="N25" s="20"/>
      <c r="O25" s="20"/>
    </row>
    <row r="26" spans="1:15" ht="12.75">
      <c r="A26" s="97"/>
      <c r="B26" s="103">
        <v>854</v>
      </c>
      <c r="C26" s="17"/>
      <c r="D26" s="32">
        <f>D27+D28</f>
        <v>0</v>
      </c>
      <c r="E26" s="33">
        <f aca="true" t="shared" si="5" ref="E26:O26">E27+E28</f>
        <v>0</v>
      </c>
      <c r="F26" s="32">
        <f t="shared" si="5"/>
        <v>0</v>
      </c>
      <c r="G26" s="32">
        <f t="shared" si="5"/>
        <v>0</v>
      </c>
      <c r="H26" s="32">
        <f t="shared" si="5"/>
        <v>0</v>
      </c>
      <c r="I26" s="32">
        <f t="shared" si="5"/>
        <v>0</v>
      </c>
      <c r="J26" s="32">
        <f t="shared" si="5"/>
        <v>0</v>
      </c>
      <c r="K26" s="32">
        <f t="shared" si="5"/>
        <v>0</v>
      </c>
      <c r="L26" s="32">
        <f t="shared" si="5"/>
        <v>0</v>
      </c>
      <c r="M26" s="34">
        <f t="shared" si="5"/>
        <v>0</v>
      </c>
      <c r="N26" s="32">
        <f t="shared" si="5"/>
        <v>0</v>
      </c>
      <c r="O26" s="32">
        <f t="shared" si="5"/>
        <v>0</v>
      </c>
    </row>
    <row r="27" spans="1:15" ht="12.75">
      <c r="A27" s="97"/>
      <c r="B27" s="103"/>
      <c r="C27" s="17">
        <v>85401</v>
      </c>
      <c r="D27" s="35">
        <f t="shared" si="1"/>
        <v>0</v>
      </c>
      <c r="E27" s="36">
        <f t="shared" si="4"/>
        <v>0</v>
      </c>
      <c r="F27" s="37">
        <f>G27+H27</f>
        <v>0</v>
      </c>
      <c r="G27" s="35"/>
      <c r="H27" s="31"/>
      <c r="I27" s="31"/>
      <c r="J27" s="31"/>
      <c r="K27" s="31"/>
      <c r="L27" s="31"/>
      <c r="M27" s="36">
        <f>N27</f>
        <v>0</v>
      </c>
      <c r="N27" s="32"/>
      <c r="O27" s="32"/>
    </row>
    <row r="28" spans="1:15" ht="12.75">
      <c r="A28" s="97"/>
      <c r="B28" s="103"/>
      <c r="C28" s="17">
        <v>85446</v>
      </c>
      <c r="D28" s="35">
        <f t="shared" si="1"/>
        <v>0</v>
      </c>
      <c r="E28" s="36">
        <f t="shared" si="4"/>
        <v>0</v>
      </c>
      <c r="F28" s="37">
        <f>G28+H28</f>
        <v>0</v>
      </c>
      <c r="G28" s="35"/>
      <c r="H28" s="37"/>
      <c r="I28" s="31"/>
      <c r="J28" s="31"/>
      <c r="K28" s="31"/>
      <c r="L28" s="31"/>
      <c r="M28" s="36">
        <f>N28</f>
        <v>0</v>
      </c>
      <c r="N28" s="32"/>
      <c r="O28" s="32"/>
    </row>
    <row r="29" spans="1:15" ht="18.75" customHeight="1">
      <c r="A29" s="99" t="s">
        <v>21</v>
      </c>
      <c r="B29" s="99"/>
      <c r="C29" s="99"/>
      <c r="D29" s="21">
        <f>D21+D26</f>
        <v>0</v>
      </c>
      <c r="E29" s="29"/>
      <c r="F29" s="29"/>
      <c r="G29" s="29"/>
      <c r="H29" s="29"/>
      <c r="I29" s="29"/>
      <c r="J29" s="29"/>
      <c r="K29" s="29"/>
      <c r="L29" s="29"/>
      <c r="M29" s="38"/>
      <c r="N29" s="29"/>
      <c r="O29" s="29"/>
    </row>
    <row r="30" spans="1:15" ht="12.75" customHeight="1">
      <c r="A30" s="97" t="s">
        <v>24</v>
      </c>
      <c r="B30" s="103">
        <v>801</v>
      </c>
      <c r="C30" s="39"/>
      <c r="D30" s="31">
        <f>D31+D32+D33</f>
        <v>0</v>
      </c>
      <c r="E30" s="25">
        <f aca="true" t="shared" si="6" ref="E30:O30">E31+E32+E33</f>
        <v>0</v>
      </c>
      <c r="F30" s="31">
        <f t="shared" si="6"/>
        <v>0</v>
      </c>
      <c r="G30" s="31">
        <f t="shared" si="6"/>
        <v>0</v>
      </c>
      <c r="H30" s="31">
        <f t="shared" si="6"/>
        <v>0</v>
      </c>
      <c r="I30" s="31">
        <f t="shared" si="6"/>
        <v>0</v>
      </c>
      <c r="J30" s="31">
        <f t="shared" si="6"/>
        <v>0</v>
      </c>
      <c r="K30" s="31">
        <f t="shared" si="6"/>
        <v>0</v>
      </c>
      <c r="L30" s="31">
        <f t="shared" si="6"/>
        <v>0</v>
      </c>
      <c r="M30" s="26">
        <f t="shared" si="6"/>
        <v>0</v>
      </c>
      <c r="N30" s="31">
        <f t="shared" si="6"/>
        <v>0</v>
      </c>
      <c r="O30" s="31">
        <f t="shared" si="6"/>
        <v>0</v>
      </c>
    </row>
    <row r="31" spans="1:15" ht="12.75" customHeight="1">
      <c r="A31" s="97"/>
      <c r="B31" s="103"/>
      <c r="C31" s="28">
        <v>80101</v>
      </c>
      <c r="D31" s="18">
        <f t="shared" si="1"/>
        <v>0</v>
      </c>
      <c r="E31" s="19">
        <f t="shared" si="4"/>
        <v>0</v>
      </c>
      <c r="F31" s="22">
        <f>G31+H31</f>
        <v>0</v>
      </c>
      <c r="G31" s="22"/>
      <c r="H31" s="22"/>
      <c r="I31" s="22"/>
      <c r="J31" s="22"/>
      <c r="K31" s="22"/>
      <c r="L31" s="22"/>
      <c r="M31" s="19">
        <f>N31</f>
        <v>0</v>
      </c>
      <c r="N31" s="22"/>
      <c r="O31" s="22"/>
    </row>
    <row r="32" spans="1:15" ht="26.25" customHeight="1">
      <c r="A32" s="97"/>
      <c r="B32" s="103"/>
      <c r="C32" s="28">
        <v>80103</v>
      </c>
      <c r="D32" s="18">
        <f t="shared" si="1"/>
        <v>0</v>
      </c>
      <c r="E32" s="19">
        <f t="shared" si="4"/>
        <v>0</v>
      </c>
      <c r="F32" s="22">
        <f>G32+H32</f>
        <v>0</v>
      </c>
      <c r="G32" s="22"/>
      <c r="H32" s="22"/>
      <c r="I32" s="22"/>
      <c r="J32" s="22"/>
      <c r="K32" s="22"/>
      <c r="L32" s="22"/>
      <c r="M32" s="19">
        <f>N32</f>
        <v>0</v>
      </c>
      <c r="N32" s="22"/>
      <c r="O32" s="22"/>
    </row>
    <row r="33" spans="1:15" ht="26.25" customHeight="1">
      <c r="A33" s="97"/>
      <c r="B33" s="103"/>
      <c r="C33" s="28">
        <v>80146</v>
      </c>
      <c r="D33" s="18">
        <f t="shared" si="1"/>
        <v>0</v>
      </c>
      <c r="E33" s="19">
        <f t="shared" si="4"/>
        <v>0</v>
      </c>
      <c r="F33" s="22">
        <f>G33+H33</f>
        <v>0</v>
      </c>
      <c r="G33" s="22"/>
      <c r="H33" s="22"/>
      <c r="I33" s="22"/>
      <c r="J33" s="22"/>
      <c r="K33" s="22"/>
      <c r="L33" s="22"/>
      <c r="M33" s="19">
        <f>N33</f>
        <v>0</v>
      </c>
      <c r="N33" s="22"/>
      <c r="O33" s="22"/>
    </row>
    <row r="34" spans="1:15" ht="12.75">
      <c r="A34" s="97"/>
      <c r="B34" s="39">
        <v>854</v>
      </c>
      <c r="C34" s="28">
        <v>85401</v>
      </c>
      <c r="D34" s="31">
        <f t="shared" si="1"/>
        <v>0</v>
      </c>
      <c r="E34" s="25">
        <f t="shared" si="4"/>
        <v>0</v>
      </c>
      <c r="F34" s="40">
        <f>G34+H34</f>
        <v>0</v>
      </c>
      <c r="G34" s="24"/>
      <c r="H34" s="24"/>
      <c r="I34" s="24"/>
      <c r="J34" s="24"/>
      <c r="K34" s="24"/>
      <c r="L34" s="24"/>
      <c r="M34" s="25">
        <f>N34</f>
        <v>0</v>
      </c>
      <c r="N34" s="40"/>
      <c r="O34" s="40"/>
    </row>
    <row r="35" spans="1:15" ht="19.5" customHeight="1">
      <c r="A35" s="99" t="s">
        <v>21</v>
      </c>
      <c r="B35" s="99"/>
      <c r="C35" s="99"/>
      <c r="D35" s="21">
        <f>D30+D34</f>
        <v>0</v>
      </c>
      <c r="E35" s="29"/>
      <c r="F35" s="29"/>
      <c r="G35" s="29"/>
      <c r="H35" s="29"/>
      <c r="I35" s="29"/>
      <c r="J35" s="29"/>
      <c r="K35" s="29"/>
      <c r="L35" s="29"/>
      <c r="M35" s="38"/>
      <c r="N35" s="29"/>
      <c r="O35" s="29"/>
    </row>
    <row r="36" spans="1:15" ht="12.75" customHeight="1">
      <c r="A36" s="97" t="s">
        <v>25</v>
      </c>
      <c r="B36" s="103">
        <v>801</v>
      </c>
      <c r="C36" s="39"/>
      <c r="D36" s="31">
        <f>D37+D38+D39</f>
        <v>0</v>
      </c>
      <c r="E36" s="25">
        <f aca="true" t="shared" si="7" ref="E36:O36">E37+E38+E39</f>
        <v>0</v>
      </c>
      <c r="F36" s="31">
        <f t="shared" si="7"/>
        <v>0</v>
      </c>
      <c r="G36" s="31">
        <f t="shared" si="7"/>
        <v>0</v>
      </c>
      <c r="H36" s="31">
        <f t="shared" si="7"/>
        <v>0</v>
      </c>
      <c r="I36" s="31">
        <f t="shared" si="7"/>
        <v>0</v>
      </c>
      <c r="J36" s="31">
        <f t="shared" si="7"/>
        <v>0</v>
      </c>
      <c r="K36" s="31">
        <f t="shared" si="7"/>
        <v>0</v>
      </c>
      <c r="L36" s="31">
        <f t="shared" si="7"/>
        <v>0</v>
      </c>
      <c r="M36" s="26">
        <f t="shared" si="7"/>
        <v>0</v>
      </c>
      <c r="N36" s="31">
        <f t="shared" si="7"/>
        <v>0</v>
      </c>
      <c r="O36" s="31">
        <f t="shared" si="7"/>
        <v>0</v>
      </c>
    </row>
    <row r="37" spans="1:15" ht="12.75">
      <c r="A37" s="97"/>
      <c r="B37" s="103"/>
      <c r="C37" s="28">
        <v>80101</v>
      </c>
      <c r="D37" s="18">
        <f t="shared" si="1"/>
        <v>0</v>
      </c>
      <c r="E37" s="19">
        <f t="shared" si="4"/>
        <v>0</v>
      </c>
      <c r="F37" s="20">
        <f>G37+H37</f>
        <v>0</v>
      </c>
      <c r="G37" s="20"/>
      <c r="H37" s="20"/>
      <c r="I37" s="20"/>
      <c r="J37" s="20"/>
      <c r="K37" s="20"/>
      <c r="L37" s="20"/>
      <c r="M37" s="19">
        <f>N37</f>
        <v>0</v>
      </c>
      <c r="N37" s="22"/>
      <c r="O37" s="22"/>
    </row>
    <row r="38" spans="1:15" ht="15" customHeight="1">
      <c r="A38" s="97"/>
      <c r="B38" s="103"/>
      <c r="C38" s="28">
        <v>80103</v>
      </c>
      <c r="D38" s="18">
        <f t="shared" si="1"/>
        <v>0</v>
      </c>
      <c r="E38" s="19">
        <f t="shared" si="4"/>
        <v>0</v>
      </c>
      <c r="F38" s="20">
        <f>G38+H38</f>
        <v>0</v>
      </c>
      <c r="G38" s="20"/>
      <c r="H38" s="20"/>
      <c r="I38" s="20"/>
      <c r="J38" s="20"/>
      <c r="K38" s="20"/>
      <c r="L38" s="20"/>
      <c r="M38" s="19">
        <f>N38</f>
        <v>0</v>
      </c>
      <c r="N38" s="22"/>
      <c r="O38" s="22"/>
    </row>
    <row r="39" spans="1:15" ht="15" customHeight="1">
      <c r="A39" s="97"/>
      <c r="B39" s="103"/>
      <c r="C39" s="28">
        <v>80146</v>
      </c>
      <c r="D39" s="18">
        <f t="shared" si="1"/>
        <v>0</v>
      </c>
      <c r="E39" s="19">
        <f t="shared" si="4"/>
        <v>0</v>
      </c>
      <c r="F39" s="20">
        <f>G39+H39</f>
        <v>0</v>
      </c>
      <c r="G39" s="20"/>
      <c r="H39" s="20"/>
      <c r="I39" s="20"/>
      <c r="J39" s="20"/>
      <c r="K39" s="20"/>
      <c r="L39" s="20"/>
      <c r="M39" s="19">
        <f>N39</f>
        <v>0</v>
      </c>
      <c r="N39" s="22"/>
      <c r="O39" s="22"/>
    </row>
    <row r="40" spans="1:15" ht="26.25" customHeight="1">
      <c r="A40" s="99" t="s">
        <v>21</v>
      </c>
      <c r="B40" s="99"/>
      <c r="C40" s="99"/>
      <c r="D40" s="21">
        <f>D36</f>
        <v>0</v>
      </c>
      <c r="E40" s="22"/>
      <c r="F40" s="20"/>
      <c r="G40" s="20"/>
      <c r="H40" s="20"/>
      <c r="I40" s="20"/>
      <c r="J40" s="20"/>
      <c r="K40" s="20"/>
      <c r="L40" s="20"/>
      <c r="M40" s="22"/>
      <c r="N40" s="22"/>
      <c r="O40" s="22"/>
    </row>
    <row r="41" spans="1:15" ht="12.75" customHeight="1">
      <c r="A41" s="97" t="s">
        <v>26</v>
      </c>
      <c r="B41" s="103">
        <v>801</v>
      </c>
      <c r="C41" s="39"/>
      <c r="D41" s="31">
        <f>D42+D43+D44</f>
        <v>0</v>
      </c>
      <c r="E41" s="25">
        <f aca="true" t="shared" si="8" ref="E41:O41">E42+E43+E44</f>
        <v>0</v>
      </c>
      <c r="F41" s="31">
        <f t="shared" si="8"/>
        <v>0</v>
      </c>
      <c r="G41" s="31">
        <f t="shared" si="8"/>
        <v>0</v>
      </c>
      <c r="H41" s="31">
        <f t="shared" si="8"/>
        <v>0</v>
      </c>
      <c r="I41" s="31">
        <f t="shared" si="8"/>
        <v>0</v>
      </c>
      <c r="J41" s="31">
        <f t="shared" si="8"/>
        <v>0</v>
      </c>
      <c r="K41" s="31">
        <f t="shared" si="8"/>
        <v>0</v>
      </c>
      <c r="L41" s="31">
        <f t="shared" si="8"/>
        <v>0</v>
      </c>
      <c r="M41" s="26">
        <f t="shared" si="8"/>
        <v>0</v>
      </c>
      <c r="N41" s="31">
        <f t="shared" si="8"/>
        <v>0</v>
      </c>
      <c r="O41" s="31">
        <f t="shared" si="8"/>
        <v>0</v>
      </c>
    </row>
    <row r="42" spans="1:15" ht="12.75">
      <c r="A42" s="97"/>
      <c r="B42" s="103"/>
      <c r="C42" s="28">
        <v>80101</v>
      </c>
      <c r="D42" s="18">
        <f t="shared" si="1"/>
        <v>0</v>
      </c>
      <c r="E42" s="19">
        <f t="shared" si="4"/>
        <v>0</v>
      </c>
      <c r="F42" s="20">
        <f>G42+H42</f>
        <v>0</v>
      </c>
      <c r="G42" s="20"/>
      <c r="H42" s="20"/>
      <c r="I42" s="20"/>
      <c r="J42" s="20"/>
      <c r="K42" s="20"/>
      <c r="L42" s="20"/>
      <c r="M42" s="19">
        <f>N42</f>
        <v>0</v>
      </c>
      <c r="N42" s="22"/>
      <c r="O42" s="22"/>
    </row>
    <row r="43" spans="1:15" ht="12.75">
      <c r="A43" s="97"/>
      <c r="B43" s="103"/>
      <c r="C43" s="28">
        <v>80103</v>
      </c>
      <c r="D43" s="18">
        <f t="shared" si="1"/>
        <v>0</v>
      </c>
      <c r="E43" s="19">
        <f t="shared" si="4"/>
        <v>0</v>
      </c>
      <c r="F43" s="20">
        <f>G43+H43</f>
        <v>0</v>
      </c>
      <c r="G43" s="20"/>
      <c r="H43" s="20"/>
      <c r="I43" s="20"/>
      <c r="J43" s="20"/>
      <c r="K43" s="20"/>
      <c r="L43" s="20"/>
      <c r="M43" s="19">
        <f>N43</f>
        <v>0</v>
      </c>
      <c r="N43" s="22"/>
      <c r="O43" s="22"/>
    </row>
    <row r="44" spans="1:15" ht="12.75">
      <c r="A44" s="97"/>
      <c r="B44" s="103"/>
      <c r="C44" s="28">
        <v>80146</v>
      </c>
      <c r="D44" s="18">
        <f t="shared" si="1"/>
        <v>0</v>
      </c>
      <c r="E44" s="19">
        <f t="shared" si="4"/>
        <v>0</v>
      </c>
      <c r="F44" s="20">
        <f>G44+H44</f>
        <v>0</v>
      </c>
      <c r="G44" s="20"/>
      <c r="H44" s="20"/>
      <c r="I44" s="20"/>
      <c r="J44" s="20"/>
      <c r="K44" s="20"/>
      <c r="L44" s="20"/>
      <c r="M44" s="19">
        <f>N44</f>
        <v>0</v>
      </c>
      <c r="N44" s="22"/>
      <c r="O44" s="22"/>
    </row>
    <row r="45" spans="1:15" ht="12.75">
      <c r="A45" s="97"/>
      <c r="B45" s="41">
        <v>852</v>
      </c>
      <c r="C45" s="28">
        <v>85295</v>
      </c>
      <c r="D45" s="32">
        <f t="shared" si="1"/>
        <v>0</v>
      </c>
      <c r="E45" s="33">
        <f t="shared" si="4"/>
        <v>0</v>
      </c>
      <c r="F45" s="32">
        <f>G45+H45</f>
        <v>0</v>
      </c>
      <c r="G45" s="32"/>
      <c r="H45" s="32"/>
      <c r="I45" s="32"/>
      <c r="J45" s="32"/>
      <c r="K45" s="32"/>
      <c r="L45" s="32"/>
      <c r="M45" s="33">
        <f>N45</f>
        <v>0</v>
      </c>
      <c r="N45" s="40"/>
      <c r="O45" s="40"/>
    </row>
    <row r="46" spans="1:15" ht="12.75">
      <c r="A46" s="97"/>
      <c r="B46" s="39">
        <v>854</v>
      </c>
      <c r="C46" s="28">
        <v>85495</v>
      </c>
      <c r="D46" s="31">
        <f t="shared" si="1"/>
        <v>0</v>
      </c>
      <c r="E46" s="25">
        <f t="shared" si="4"/>
        <v>0</v>
      </c>
      <c r="F46" s="24">
        <f>G46+H46</f>
        <v>0</v>
      </c>
      <c r="G46" s="24">
        <v>0</v>
      </c>
      <c r="H46" s="24">
        <v>0</v>
      </c>
      <c r="I46" s="24">
        <v>0</v>
      </c>
      <c r="J46" s="24">
        <v>0</v>
      </c>
      <c r="K46" s="24"/>
      <c r="L46" s="24">
        <v>0</v>
      </c>
      <c r="M46" s="25">
        <f>N46</f>
        <v>0</v>
      </c>
      <c r="N46" s="40"/>
      <c r="O46" s="40"/>
    </row>
    <row r="47" spans="1:15" ht="18" customHeight="1">
      <c r="A47" s="99" t="s">
        <v>21</v>
      </c>
      <c r="B47" s="99"/>
      <c r="C47" s="99"/>
      <c r="D47" s="21">
        <f>D41+D45+D46</f>
        <v>0</v>
      </c>
      <c r="E47" s="29"/>
      <c r="F47" s="29"/>
      <c r="G47" s="29"/>
      <c r="H47" s="29"/>
      <c r="I47" s="29"/>
      <c r="J47" s="29"/>
      <c r="K47" s="29"/>
      <c r="L47" s="29"/>
      <c r="M47" s="22"/>
      <c r="N47" s="29"/>
      <c r="O47" s="29"/>
    </row>
    <row r="48" spans="1:15" ht="12.75" customHeight="1">
      <c r="A48" s="97" t="s">
        <v>27</v>
      </c>
      <c r="B48" s="103">
        <v>801</v>
      </c>
      <c r="C48" s="39"/>
      <c r="D48" s="31">
        <f>D49+D50+D51</f>
        <v>0</v>
      </c>
      <c r="E48" s="25">
        <f aca="true" t="shared" si="9" ref="E48:O48">E49+E50+E51</f>
        <v>0</v>
      </c>
      <c r="F48" s="31">
        <f t="shared" si="9"/>
        <v>0</v>
      </c>
      <c r="G48" s="31">
        <f t="shared" si="9"/>
        <v>0</v>
      </c>
      <c r="H48" s="31">
        <f t="shared" si="9"/>
        <v>0</v>
      </c>
      <c r="I48" s="31">
        <f t="shared" si="9"/>
        <v>0</v>
      </c>
      <c r="J48" s="31">
        <f t="shared" si="9"/>
        <v>0</v>
      </c>
      <c r="K48" s="31">
        <f t="shared" si="9"/>
        <v>0</v>
      </c>
      <c r="L48" s="31">
        <f t="shared" si="9"/>
        <v>0</v>
      </c>
      <c r="M48" s="26">
        <f t="shared" si="9"/>
        <v>0</v>
      </c>
      <c r="N48" s="31">
        <f t="shared" si="9"/>
        <v>0</v>
      </c>
      <c r="O48" s="31">
        <f t="shared" si="9"/>
        <v>0</v>
      </c>
    </row>
    <row r="49" spans="1:15" ht="12.75">
      <c r="A49" s="97"/>
      <c r="B49" s="103"/>
      <c r="C49" s="28">
        <v>80101</v>
      </c>
      <c r="D49" s="18">
        <f t="shared" si="1"/>
        <v>0</v>
      </c>
      <c r="E49" s="19">
        <f t="shared" si="4"/>
        <v>0</v>
      </c>
      <c r="F49" s="20">
        <f>G49+H49</f>
        <v>0</v>
      </c>
      <c r="G49" s="20"/>
      <c r="H49" s="20"/>
      <c r="I49" s="20"/>
      <c r="J49" s="20"/>
      <c r="K49" s="20"/>
      <c r="L49" s="20"/>
      <c r="M49" s="19">
        <f>N49</f>
        <v>0</v>
      </c>
      <c r="N49" s="22"/>
      <c r="O49" s="22"/>
    </row>
    <row r="50" spans="1:15" ht="12.75">
      <c r="A50" s="97"/>
      <c r="B50" s="103"/>
      <c r="C50" s="28">
        <v>80103</v>
      </c>
      <c r="D50" s="18">
        <f t="shared" si="1"/>
        <v>0</v>
      </c>
      <c r="E50" s="19">
        <f t="shared" si="4"/>
        <v>0</v>
      </c>
      <c r="F50" s="20">
        <f>G50+H50</f>
        <v>0</v>
      </c>
      <c r="G50" s="20"/>
      <c r="H50" s="20"/>
      <c r="I50" s="20"/>
      <c r="J50" s="20"/>
      <c r="K50" s="20"/>
      <c r="L50" s="20"/>
      <c r="M50" s="19">
        <f>N50</f>
        <v>0</v>
      </c>
      <c r="N50" s="22"/>
      <c r="O50" s="22"/>
    </row>
    <row r="51" spans="1:15" ht="12.75">
      <c r="A51" s="97"/>
      <c r="B51" s="103"/>
      <c r="C51" s="28">
        <v>80146</v>
      </c>
      <c r="D51" s="18">
        <f t="shared" si="1"/>
        <v>0</v>
      </c>
      <c r="E51" s="19">
        <f t="shared" si="4"/>
        <v>0</v>
      </c>
      <c r="F51" s="20">
        <f>G51+H51</f>
        <v>0</v>
      </c>
      <c r="G51" s="20"/>
      <c r="H51" s="20"/>
      <c r="I51" s="20"/>
      <c r="J51" s="20"/>
      <c r="K51" s="20"/>
      <c r="L51" s="20"/>
      <c r="M51" s="19"/>
      <c r="N51" s="22"/>
      <c r="O51" s="22"/>
    </row>
    <row r="52" spans="1:15" ht="12.75">
      <c r="A52" s="97"/>
      <c r="B52" s="39">
        <v>854</v>
      </c>
      <c r="C52" s="39">
        <v>85401</v>
      </c>
      <c r="D52" s="31">
        <f t="shared" si="1"/>
        <v>0</v>
      </c>
      <c r="E52" s="25">
        <f t="shared" si="4"/>
        <v>0</v>
      </c>
      <c r="F52" s="32">
        <f>G52+H52</f>
        <v>0</v>
      </c>
      <c r="G52" s="31"/>
      <c r="H52" s="31"/>
      <c r="I52" s="31"/>
      <c r="J52" s="31"/>
      <c r="K52" s="31"/>
      <c r="L52" s="31"/>
      <c r="M52" s="25">
        <f>N52</f>
        <v>0</v>
      </c>
      <c r="N52" s="40"/>
      <c r="O52" s="40"/>
    </row>
    <row r="53" spans="1:15" ht="20.25" customHeight="1">
      <c r="A53" s="99" t="s">
        <v>21</v>
      </c>
      <c r="B53" s="99"/>
      <c r="C53" s="99"/>
      <c r="D53" s="21">
        <f>D48+D52</f>
        <v>0</v>
      </c>
      <c r="E53" s="27"/>
      <c r="F53" s="29"/>
      <c r="G53" s="29"/>
      <c r="H53" s="29"/>
      <c r="I53" s="29"/>
      <c r="J53" s="29"/>
      <c r="K53" s="29"/>
      <c r="L53" s="29"/>
      <c r="M53" s="22"/>
      <c r="N53" s="29"/>
      <c r="O53" s="29"/>
    </row>
    <row r="54" spans="1:15" ht="12.75" customHeight="1">
      <c r="A54" s="97" t="s">
        <v>28</v>
      </c>
      <c r="B54" s="103">
        <v>801</v>
      </c>
      <c r="C54" s="42"/>
      <c r="D54" s="31">
        <f>D55+D56+D57</f>
        <v>0</v>
      </c>
      <c r="E54" s="25">
        <f aca="true" t="shared" si="10" ref="E54:O54">E55+E57</f>
        <v>0</v>
      </c>
      <c r="F54" s="31">
        <f t="shared" si="10"/>
        <v>0</v>
      </c>
      <c r="G54" s="31">
        <f t="shared" si="10"/>
        <v>0</v>
      </c>
      <c r="H54" s="31">
        <f t="shared" si="10"/>
        <v>0</v>
      </c>
      <c r="I54" s="31">
        <f t="shared" si="10"/>
        <v>0</v>
      </c>
      <c r="J54" s="31">
        <f t="shared" si="10"/>
        <v>0</v>
      </c>
      <c r="K54" s="31">
        <f t="shared" si="10"/>
        <v>0</v>
      </c>
      <c r="L54" s="31">
        <f t="shared" si="10"/>
        <v>0</v>
      </c>
      <c r="M54" s="25">
        <f t="shared" si="10"/>
        <v>0</v>
      </c>
      <c r="N54" s="25">
        <f t="shared" si="10"/>
        <v>0</v>
      </c>
      <c r="O54" s="25">
        <f t="shared" si="10"/>
        <v>0</v>
      </c>
    </row>
    <row r="55" spans="1:15" ht="12.75">
      <c r="A55" s="97"/>
      <c r="B55" s="103"/>
      <c r="C55" s="17">
        <v>80110</v>
      </c>
      <c r="D55" s="18">
        <f t="shared" si="1"/>
        <v>0</v>
      </c>
      <c r="E55" s="19">
        <f aca="true" t="shared" si="11" ref="E55:E73">F55+I55+J55+K55+L55</f>
        <v>0</v>
      </c>
      <c r="F55" s="20">
        <f>G55+H55</f>
        <v>0</v>
      </c>
      <c r="G55" s="20"/>
      <c r="H55" s="20"/>
      <c r="I55" s="20"/>
      <c r="J55" s="20"/>
      <c r="K55" s="20"/>
      <c r="L55" s="20"/>
      <c r="M55" s="19">
        <f>N55</f>
        <v>0</v>
      </c>
      <c r="N55" s="22"/>
      <c r="O55" s="22"/>
    </row>
    <row r="56" spans="1:15" ht="12.75">
      <c r="A56" s="97"/>
      <c r="B56" s="103"/>
      <c r="C56" s="17">
        <v>80146</v>
      </c>
      <c r="D56" s="18">
        <f t="shared" si="1"/>
        <v>0</v>
      </c>
      <c r="E56" s="19">
        <f t="shared" si="11"/>
        <v>0</v>
      </c>
      <c r="F56" s="20">
        <f>G56+H56</f>
        <v>0</v>
      </c>
      <c r="G56" s="20"/>
      <c r="H56" s="20"/>
      <c r="I56" s="20"/>
      <c r="J56" s="20"/>
      <c r="K56" s="20"/>
      <c r="L56" s="20"/>
      <c r="M56" s="19"/>
      <c r="N56" s="22"/>
      <c r="O56" s="22"/>
    </row>
    <row r="57" spans="1:15" ht="12.75">
      <c r="A57" s="97"/>
      <c r="B57" s="103"/>
      <c r="C57" s="17">
        <v>80148</v>
      </c>
      <c r="D57" s="18">
        <f t="shared" si="1"/>
        <v>0</v>
      </c>
      <c r="E57" s="19">
        <f t="shared" si="11"/>
        <v>0</v>
      </c>
      <c r="F57" s="20">
        <f>G57+H57</f>
        <v>0</v>
      </c>
      <c r="G57" s="20"/>
      <c r="H57" s="20"/>
      <c r="I57" s="20"/>
      <c r="J57" s="20"/>
      <c r="K57" s="20"/>
      <c r="L57" s="20"/>
      <c r="M57" s="19">
        <f>N57</f>
        <v>0</v>
      </c>
      <c r="N57" s="22"/>
      <c r="O57" s="22"/>
    </row>
    <row r="58" spans="1:15" ht="12.75">
      <c r="A58" s="97"/>
      <c r="B58" s="103">
        <v>854</v>
      </c>
      <c r="C58" s="17"/>
      <c r="D58" s="32">
        <f>D59+D60</f>
        <v>0</v>
      </c>
      <c r="E58" s="33">
        <f aca="true" t="shared" si="12" ref="E58:O58">E59+E60</f>
        <v>0</v>
      </c>
      <c r="F58" s="32">
        <f t="shared" si="12"/>
        <v>0</v>
      </c>
      <c r="G58" s="32">
        <f t="shared" si="12"/>
        <v>0</v>
      </c>
      <c r="H58" s="32">
        <f t="shared" si="12"/>
        <v>0</v>
      </c>
      <c r="I58" s="32">
        <f t="shared" si="12"/>
        <v>0</v>
      </c>
      <c r="J58" s="32">
        <f t="shared" si="12"/>
        <v>0</v>
      </c>
      <c r="K58" s="32">
        <f t="shared" si="12"/>
        <v>0</v>
      </c>
      <c r="L58" s="32">
        <f t="shared" si="12"/>
        <v>0</v>
      </c>
      <c r="M58" s="34">
        <f t="shared" si="12"/>
        <v>0</v>
      </c>
      <c r="N58" s="32">
        <f t="shared" si="12"/>
        <v>0</v>
      </c>
      <c r="O58" s="32">
        <f t="shared" si="12"/>
        <v>0</v>
      </c>
    </row>
    <row r="59" spans="1:15" ht="12.75">
      <c r="A59" s="97"/>
      <c r="B59" s="103"/>
      <c r="C59" s="17">
        <v>85401</v>
      </c>
      <c r="D59" s="35">
        <f t="shared" si="1"/>
        <v>0</v>
      </c>
      <c r="E59" s="36">
        <f t="shared" si="11"/>
        <v>0</v>
      </c>
      <c r="F59" s="37">
        <f>G59+H59</f>
        <v>0</v>
      </c>
      <c r="G59" s="82"/>
      <c r="H59" s="37"/>
      <c r="I59" s="37"/>
      <c r="J59" s="37"/>
      <c r="K59" s="37"/>
      <c r="L59" s="37"/>
      <c r="M59" s="43">
        <f>N59</f>
        <v>0</v>
      </c>
      <c r="N59" s="44"/>
      <c r="O59" s="44"/>
    </row>
    <row r="60" spans="1:15" ht="12.75">
      <c r="A60" s="97"/>
      <c r="B60" s="103"/>
      <c r="C60" s="17">
        <v>85446</v>
      </c>
      <c r="D60" s="35">
        <f t="shared" si="1"/>
        <v>0</v>
      </c>
      <c r="E60" s="36">
        <f t="shared" si="11"/>
        <v>0</v>
      </c>
      <c r="F60" s="37">
        <f>G60+H60</f>
        <v>0</v>
      </c>
      <c r="G60" s="37"/>
      <c r="H60" s="37"/>
      <c r="I60" s="37"/>
      <c r="J60" s="37"/>
      <c r="K60" s="37"/>
      <c r="L60" s="37"/>
      <c r="M60" s="43">
        <f>N60</f>
        <v>0</v>
      </c>
      <c r="N60" s="44"/>
      <c r="O60" s="44"/>
    </row>
    <row r="61" spans="1:15" ht="20.25" customHeight="1">
      <c r="A61" s="99" t="s">
        <v>21</v>
      </c>
      <c r="B61" s="99"/>
      <c r="C61" s="99"/>
      <c r="D61" s="21">
        <f>D54+D58</f>
        <v>0</v>
      </c>
      <c r="E61" s="29"/>
      <c r="F61" s="29"/>
      <c r="G61" s="29"/>
      <c r="H61" s="29"/>
      <c r="I61" s="29"/>
      <c r="J61" s="29"/>
      <c r="K61" s="29"/>
      <c r="L61" s="29"/>
      <c r="M61" s="22"/>
      <c r="N61" s="29"/>
      <c r="O61" s="29"/>
    </row>
    <row r="62" spans="1:15" ht="15" customHeight="1">
      <c r="A62" s="97" t="s">
        <v>29</v>
      </c>
      <c r="B62" s="102">
        <v>801</v>
      </c>
      <c r="C62" s="45"/>
      <c r="D62" s="40">
        <f>D63+D64</f>
        <v>0</v>
      </c>
      <c r="E62" s="33">
        <f aca="true" t="shared" si="13" ref="E62:O62">E63+E64</f>
        <v>0</v>
      </c>
      <c r="F62" s="40">
        <f t="shared" si="13"/>
        <v>0</v>
      </c>
      <c r="G62" s="40">
        <f t="shared" si="13"/>
        <v>0</v>
      </c>
      <c r="H62" s="40">
        <f t="shared" si="13"/>
        <v>0</v>
      </c>
      <c r="I62" s="40">
        <f t="shared" si="13"/>
        <v>0</v>
      </c>
      <c r="J62" s="40">
        <f t="shared" si="13"/>
        <v>0</v>
      </c>
      <c r="K62" s="40">
        <f t="shared" si="13"/>
        <v>0</v>
      </c>
      <c r="L62" s="40">
        <f t="shared" si="13"/>
        <v>0</v>
      </c>
      <c r="M62" s="34">
        <f t="shared" si="13"/>
        <v>0</v>
      </c>
      <c r="N62" s="40">
        <f t="shared" si="13"/>
        <v>0</v>
      </c>
      <c r="O62" s="40">
        <f t="shared" si="13"/>
        <v>0</v>
      </c>
    </row>
    <row r="63" spans="1:15" ht="16.5" customHeight="1">
      <c r="A63" s="97"/>
      <c r="B63" s="102"/>
      <c r="C63" s="46">
        <v>80110</v>
      </c>
      <c r="D63" s="18">
        <f t="shared" si="1"/>
        <v>0</v>
      </c>
      <c r="E63" s="19">
        <f t="shared" si="11"/>
        <v>0</v>
      </c>
      <c r="F63" s="20">
        <f>G63+H63</f>
        <v>0</v>
      </c>
      <c r="G63" s="29"/>
      <c r="H63" s="22"/>
      <c r="I63" s="29"/>
      <c r="J63" s="29"/>
      <c r="K63" s="22"/>
      <c r="L63" s="29"/>
      <c r="M63" s="43">
        <f>N63</f>
        <v>0</v>
      </c>
      <c r="N63" s="29"/>
      <c r="O63" s="29"/>
    </row>
    <row r="64" spans="1:15" ht="13.5" customHeight="1">
      <c r="A64" s="97"/>
      <c r="B64" s="102"/>
      <c r="C64" s="46">
        <v>80146</v>
      </c>
      <c r="D64" s="18">
        <f t="shared" si="1"/>
        <v>0</v>
      </c>
      <c r="E64" s="19">
        <f t="shared" si="11"/>
        <v>0</v>
      </c>
      <c r="F64" s="20">
        <f>G64+H64</f>
        <v>0</v>
      </c>
      <c r="G64" s="29"/>
      <c r="H64" s="22"/>
      <c r="I64" s="29"/>
      <c r="J64" s="29"/>
      <c r="K64" s="29"/>
      <c r="L64" s="29"/>
      <c r="M64" s="43">
        <f>N64</f>
        <v>0</v>
      </c>
      <c r="N64" s="29"/>
      <c r="O64" s="29"/>
    </row>
    <row r="65" spans="1:15" s="85" customFormat="1" ht="13.5" customHeight="1">
      <c r="A65" s="79"/>
      <c r="B65" s="80">
        <v>852</v>
      </c>
      <c r="C65" s="81">
        <v>85295</v>
      </c>
      <c r="D65" s="82">
        <f>E65+M65</f>
        <v>0</v>
      </c>
      <c r="E65" s="83">
        <f t="shared" si="11"/>
        <v>0</v>
      </c>
      <c r="F65" s="82"/>
      <c r="G65" s="84"/>
      <c r="H65" s="84"/>
      <c r="I65" s="84"/>
      <c r="J65" s="84"/>
      <c r="K65" s="84"/>
      <c r="L65" s="84"/>
      <c r="M65" s="36"/>
      <c r="N65" s="84"/>
      <c r="O65" s="84"/>
    </row>
    <row r="66" spans="1:15" ht="18.75" customHeight="1">
      <c r="A66" s="104" t="s">
        <v>21</v>
      </c>
      <c r="B66" s="104"/>
      <c r="C66" s="104"/>
      <c r="D66" s="88">
        <f>D62+D65</f>
        <v>0</v>
      </c>
      <c r="E66" s="87">
        <f aca="true" t="shared" si="14" ref="E66:K66">E62+E65</f>
        <v>0</v>
      </c>
      <c r="F66" s="86">
        <f t="shared" si="14"/>
        <v>0</v>
      </c>
      <c r="G66" s="86">
        <f t="shared" si="14"/>
        <v>0</v>
      </c>
      <c r="H66" s="86">
        <f t="shared" si="14"/>
        <v>0</v>
      </c>
      <c r="I66" s="86">
        <f t="shared" si="14"/>
        <v>0</v>
      </c>
      <c r="J66" s="86">
        <f t="shared" si="14"/>
        <v>0</v>
      </c>
      <c r="K66" s="86">
        <f t="shared" si="14"/>
        <v>0</v>
      </c>
      <c r="L66" s="86">
        <f>L62+L65</f>
        <v>0</v>
      </c>
      <c r="M66" s="86">
        <f>M62+M65</f>
        <v>0</v>
      </c>
      <c r="N66" s="86">
        <f>N62+N65</f>
        <v>0</v>
      </c>
      <c r="O66" s="86">
        <f>O62+O65</f>
        <v>0</v>
      </c>
    </row>
    <row r="67" spans="1:15" ht="12.75" customHeight="1">
      <c r="A67" s="97" t="s">
        <v>30</v>
      </c>
      <c r="B67" s="105">
        <v>801</v>
      </c>
      <c r="C67" s="47"/>
      <c r="D67" s="31">
        <f t="shared" si="1"/>
        <v>0</v>
      </c>
      <c r="E67" s="25">
        <f aca="true" t="shared" si="15" ref="E67:O67">E68+E69+E70</f>
        <v>0</v>
      </c>
      <c r="F67" s="24">
        <f aca="true" t="shared" si="16" ref="F67:F73">G67+H67</f>
        <v>0</v>
      </c>
      <c r="G67" s="24">
        <f>G68+G69+G70</f>
        <v>0</v>
      </c>
      <c r="H67" s="24">
        <f>H68+H69+H70</f>
        <v>0</v>
      </c>
      <c r="I67" s="24">
        <f>J67+K67</f>
        <v>0</v>
      </c>
      <c r="J67" s="24">
        <f>K67+L67</f>
        <v>0</v>
      </c>
      <c r="K67" s="31">
        <f t="shared" si="15"/>
        <v>0</v>
      </c>
      <c r="L67" s="31">
        <f t="shared" si="15"/>
        <v>0</v>
      </c>
      <c r="M67" s="25">
        <f t="shared" si="15"/>
        <v>0</v>
      </c>
      <c r="N67" s="25">
        <f t="shared" si="15"/>
        <v>0</v>
      </c>
      <c r="O67" s="25">
        <f t="shared" si="15"/>
        <v>0</v>
      </c>
    </row>
    <row r="68" spans="1:15" ht="12.75">
      <c r="A68" s="97"/>
      <c r="B68" s="105"/>
      <c r="C68" s="48">
        <v>80113</v>
      </c>
      <c r="D68" s="18">
        <f t="shared" si="1"/>
        <v>0</v>
      </c>
      <c r="E68" s="19">
        <f t="shared" si="11"/>
        <v>0</v>
      </c>
      <c r="F68" s="22">
        <f t="shared" si="16"/>
        <v>0</v>
      </c>
      <c r="G68" s="20"/>
      <c r="H68" s="20"/>
      <c r="I68" s="20"/>
      <c r="J68" s="20"/>
      <c r="K68" s="20"/>
      <c r="L68" s="20"/>
      <c r="M68" s="19">
        <f>N68</f>
        <v>0</v>
      </c>
      <c r="N68" s="22"/>
      <c r="O68" s="22"/>
    </row>
    <row r="69" spans="1:15" ht="12.75">
      <c r="A69" s="97"/>
      <c r="B69" s="105"/>
      <c r="C69" s="48">
        <v>80114</v>
      </c>
      <c r="D69" s="18">
        <f t="shared" si="1"/>
        <v>0</v>
      </c>
      <c r="E69" s="19">
        <f t="shared" si="11"/>
        <v>0</v>
      </c>
      <c r="F69" s="22">
        <f t="shared" si="16"/>
        <v>0</v>
      </c>
      <c r="G69" s="20"/>
      <c r="H69" s="20"/>
      <c r="I69" s="20"/>
      <c r="J69" s="20"/>
      <c r="K69" s="20"/>
      <c r="L69" s="20"/>
      <c r="M69" s="19">
        <f>N69</f>
        <v>0</v>
      </c>
      <c r="N69" s="22"/>
      <c r="O69" s="22"/>
    </row>
    <row r="70" spans="1:15" ht="12.75">
      <c r="A70" s="97"/>
      <c r="B70" s="105"/>
      <c r="C70" s="48">
        <v>80146</v>
      </c>
      <c r="D70" s="18">
        <f t="shared" si="1"/>
        <v>0</v>
      </c>
      <c r="E70" s="19">
        <f t="shared" si="11"/>
        <v>0</v>
      </c>
      <c r="F70" s="22">
        <f t="shared" si="16"/>
        <v>0</v>
      </c>
      <c r="G70" s="20"/>
      <c r="H70" s="20"/>
      <c r="I70" s="20"/>
      <c r="J70" s="20"/>
      <c r="K70" s="20"/>
      <c r="L70" s="20"/>
      <c r="M70" s="19">
        <f>N70</f>
        <v>0</v>
      </c>
      <c r="N70" s="22"/>
      <c r="O70" s="22"/>
    </row>
    <row r="71" spans="1:15" ht="12.75">
      <c r="A71" s="97"/>
      <c r="B71" s="49">
        <v>854</v>
      </c>
      <c r="C71" s="50"/>
      <c r="D71" s="40">
        <f aca="true" t="shared" si="17" ref="D71:O71">D72+D73</f>
        <v>0</v>
      </c>
      <c r="E71" s="33">
        <f t="shared" si="17"/>
        <v>0</v>
      </c>
      <c r="F71" s="40">
        <f t="shared" si="17"/>
        <v>0</v>
      </c>
      <c r="G71" s="40">
        <f t="shared" si="17"/>
        <v>0</v>
      </c>
      <c r="H71" s="40">
        <f t="shared" si="17"/>
        <v>0</v>
      </c>
      <c r="I71" s="40">
        <f t="shared" si="17"/>
        <v>0</v>
      </c>
      <c r="J71" s="40">
        <f t="shared" si="17"/>
        <v>0</v>
      </c>
      <c r="K71" s="40">
        <f t="shared" si="17"/>
        <v>0</v>
      </c>
      <c r="L71" s="40">
        <f t="shared" si="17"/>
        <v>0</v>
      </c>
      <c r="M71" s="33">
        <f t="shared" si="17"/>
        <v>0</v>
      </c>
      <c r="N71" s="33">
        <f t="shared" si="17"/>
        <v>0</v>
      </c>
      <c r="O71" s="33">
        <f t="shared" si="17"/>
        <v>0</v>
      </c>
    </row>
    <row r="72" spans="1:15" s="6" customFormat="1" ht="12.75">
      <c r="A72" s="97"/>
      <c r="B72" s="106"/>
      <c r="C72" s="48">
        <v>85415</v>
      </c>
      <c r="D72" s="35">
        <f t="shared" si="1"/>
        <v>0</v>
      </c>
      <c r="E72" s="19">
        <f t="shared" si="11"/>
        <v>0</v>
      </c>
      <c r="F72" s="38">
        <f t="shared" si="16"/>
        <v>0</v>
      </c>
      <c r="G72" s="51"/>
      <c r="H72" s="51"/>
      <c r="I72" s="51"/>
      <c r="J72" s="37"/>
      <c r="K72" s="51"/>
      <c r="L72" s="51"/>
      <c r="M72" s="25">
        <f>N72</f>
        <v>0</v>
      </c>
      <c r="N72" s="40"/>
      <c r="O72" s="40"/>
    </row>
    <row r="73" spans="1:15" s="6" customFormat="1" ht="12.75">
      <c r="A73" s="97"/>
      <c r="B73" s="106"/>
      <c r="C73" s="48">
        <v>85446</v>
      </c>
      <c r="D73" s="35">
        <f t="shared" si="1"/>
        <v>0</v>
      </c>
      <c r="E73" s="19">
        <f t="shared" si="11"/>
        <v>0</v>
      </c>
      <c r="F73" s="38">
        <f t="shared" si="16"/>
        <v>0</v>
      </c>
      <c r="G73" s="51"/>
      <c r="H73" s="37"/>
      <c r="I73" s="51"/>
      <c r="J73" s="51"/>
      <c r="K73" s="51"/>
      <c r="L73" s="51"/>
      <c r="M73" s="25">
        <f>N73</f>
        <v>0</v>
      </c>
      <c r="N73" s="40"/>
      <c r="O73" s="40"/>
    </row>
    <row r="74" spans="1:15" s="6" customFormat="1" ht="17.25" customHeight="1">
      <c r="A74" s="104" t="s">
        <v>21</v>
      </c>
      <c r="B74" s="104"/>
      <c r="C74" s="104"/>
      <c r="D74" s="21">
        <f>D67+D71</f>
        <v>0</v>
      </c>
      <c r="E74" s="52"/>
      <c r="F74" s="52"/>
      <c r="G74" s="52"/>
      <c r="H74" s="52"/>
      <c r="I74" s="52"/>
      <c r="J74" s="52"/>
      <c r="K74" s="52"/>
      <c r="L74" s="52"/>
      <c r="M74" s="22"/>
      <c r="N74" s="52"/>
      <c r="O74" s="52"/>
    </row>
    <row r="75" spans="1:3" ht="12.75">
      <c r="A75" s="53"/>
      <c r="B75" s="54"/>
      <c r="C75" s="54"/>
    </row>
    <row r="76" spans="1:15" s="56" customFormat="1" ht="18.75" customHeight="1">
      <c r="A76" s="107" t="s">
        <v>31</v>
      </c>
      <c r="B76" s="107"/>
      <c r="C76" s="107"/>
      <c r="D76" s="55">
        <f>D15+D20+D29+D35+D40+D47+D53+D61+D66+D74</f>
        <v>0</v>
      </c>
      <c r="E76" s="55">
        <f aca="true" t="shared" si="18" ref="E76:N76">E11+E16+E21+E27+E30+E34+E36+E41+E45+E46+E48+E52+E54+E59+E66+E67+E72</f>
        <v>0</v>
      </c>
      <c r="F76" s="55">
        <f t="shared" si="18"/>
        <v>0</v>
      </c>
      <c r="G76" s="55">
        <f t="shared" si="18"/>
        <v>0</v>
      </c>
      <c r="H76" s="55">
        <f>H11+H16+H21+H27+H30+H34+H36+H41+H45+H46+H48+H52+H54+H59+H66+H67+H72</f>
        <v>0</v>
      </c>
      <c r="I76" s="55">
        <f t="shared" si="18"/>
        <v>0</v>
      </c>
      <c r="J76" s="55">
        <f t="shared" si="18"/>
        <v>0</v>
      </c>
      <c r="K76" s="55">
        <f t="shared" si="18"/>
        <v>0</v>
      </c>
      <c r="L76" s="55">
        <f t="shared" si="18"/>
        <v>0</v>
      </c>
      <c r="M76" s="55">
        <f t="shared" si="18"/>
        <v>0</v>
      </c>
      <c r="N76" s="55">
        <f t="shared" si="18"/>
        <v>0</v>
      </c>
      <c r="O76" s="55">
        <f>O11+O16+O21+O27+O30+O34+O36+O41+O46+O48+O52+O54+O59+O66+O67+O72</f>
        <v>0</v>
      </c>
    </row>
    <row r="80" spans="1:15" ht="12.75" customHeight="1">
      <c r="A80" s="97" t="s">
        <v>32</v>
      </c>
      <c r="B80" s="39">
        <v>852</v>
      </c>
      <c r="C80" s="28"/>
      <c r="D80" s="32">
        <f>D81+D82+D83+D84+D85+D86+D87</f>
        <v>0</v>
      </c>
      <c r="E80" s="32">
        <f aca="true" t="shared" si="19" ref="E80:O80">E81+E82+E83+E84+E85+E86+E87</f>
        <v>0</v>
      </c>
      <c r="F80" s="32">
        <f t="shared" si="19"/>
        <v>0</v>
      </c>
      <c r="G80" s="32">
        <f t="shared" si="19"/>
        <v>0</v>
      </c>
      <c r="H80" s="32">
        <f t="shared" si="19"/>
        <v>0</v>
      </c>
      <c r="I80" s="32">
        <f t="shared" si="19"/>
        <v>0</v>
      </c>
      <c r="J80" s="32">
        <f t="shared" si="19"/>
        <v>0</v>
      </c>
      <c r="K80" s="32">
        <f t="shared" si="19"/>
        <v>0</v>
      </c>
      <c r="L80" s="32">
        <f t="shared" si="19"/>
        <v>0</v>
      </c>
      <c r="M80" s="32">
        <f t="shared" si="19"/>
        <v>0</v>
      </c>
      <c r="N80" s="32">
        <f t="shared" si="19"/>
        <v>0</v>
      </c>
      <c r="O80" s="32">
        <f t="shared" si="19"/>
        <v>0</v>
      </c>
    </row>
    <row r="81" spans="1:15" ht="12.75">
      <c r="A81" s="97"/>
      <c r="B81" s="28"/>
      <c r="C81" s="28">
        <v>85212</v>
      </c>
      <c r="D81" s="18">
        <f aca="true" t="shared" si="20" ref="D81:D87">E81+M81</f>
        <v>0</v>
      </c>
      <c r="E81" s="19">
        <f aca="true" t="shared" si="21" ref="E81:E87">F81+I81+J81+K81+L81</f>
        <v>0</v>
      </c>
      <c r="F81" s="20">
        <f aca="true" t="shared" si="22" ref="F81:F87">G81+H81</f>
        <v>0</v>
      </c>
      <c r="G81" s="20"/>
      <c r="H81" s="20"/>
      <c r="I81" s="20"/>
      <c r="J81" s="20"/>
      <c r="K81" s="20"/>
      <c r="L81" s="20"/>
      <c r="M81" s="57">
        <f aca="true" t="shared" si="23" ref="M81:M87">N81</f>
        <v>0</v>
      </c>
      <c r="N81" s="58"/>
      <c r="O81" s="58"/>
    </row>
    <row r="82" spans="1:15" ht="12.75">
      <c r="A82" s="97"/>
      <c r="B82" s="28"/>
      <c r="C82" s="28">
        <v>85213</v>
      </c>
      <c r="D82" s="18">
        <f t="shared" si="20"/>
        <v>0</v>
      </c>
      <c r="E82" s="19">
        <f t="shared" si="21"/>
        <v>0</v>
      </c>
      <c r="F82" s="20">
        <f t="shared" si="22"/>
        <v>0</v>
      </c>
      <c r="G82" s="20"/>
      <c r="H82" s="20"/>
      <c r="I82" s="20"/>
      <c r="J82" s="20"/>
      <c r="K82" s="20"/>
      <c r="L82" s="20"/>
      <c r="M82" s="57">
        <f t="shared" si="23"/>
        <v>0</v>
      </c>
      <c r="N82" s="58"/>
      <c r="O82" s="58"/>
    </row>
    <row r="83" spans="1:15" ht="12.75">
      <c r="A83" s="97"/>
      <c r="B83" s="28"/>
      <c r="C83" s="28">
        <v>85214</v>
      </c>
      <c r="D83" s="18">
        <f t="shared" si="20"/>
        <v>0</v>
      </c>
      <c r="E83" s="19">
        <f t="shared" si="21"/>
        <v>0</v>
      </c>
      <c r="F83" s="20">
        <f t="shared" si="22"/>
        <v>0</v>
      </c>
      <c r="G83" s="20"/>
      <c r="H83" s="20"/>
      <c r="I83" s="20"/>
      <c r="J83" s="20"/>
      <c r="K83" s="20"/>
      <c r="L83" s="20"/>
      <c r="M83" s="57">
        <f t="shared" si="23"/>
        <v>0</v>
      </c>
      <c r="N83" s="58"/>
      <c r="O83" s="58"/>
    </row>
    <row r="84" spans="1:15" ht="12.75">
      <c r="A84" s="97"/>
      <c r="B84" s="28"/>
      <c r="C84" s="28">
        <v>85216</v>
      </c>
      <c r="D84" s="18">
        <f t="shared" si="20"/>
        <v>0</v>
      </c>
      <c r="E84" s="19">
        <f t="shared" si="21"/>
        <v>0</v>
      </c>
      <c r="F84" s="20">
        <f t="shared" si="22"/>
        <v>0</v>
      </c>
      <c r="G84" s="20"/>
      <c r="H84" s="20"/>
      <c r="I84" s="20"/>
      <c r="J84" s="20"/>
      <c r="K84" s="20"/>
      <c r="L84" s="20"/>
      <c r="M84" s="57">
        <f t="shared" si="23"/>
        <v>0</v>
      </c>
      <c r="N84" s="58"/>
      <c r="O84" s="58"/>
    </row>
    <row r="85" spans="1:15" ht="12.75">
      <c r="A85" s="97"/>
      <c r="B85" s="28"/>
      <c r="C85" s="28">
        <v>85219</v>
      </c>
      <c r="D85" s="18">
        <f t="shared" si="20"/>
        <v>0</v>
      </c>
      <c r="E85" s="19">
        <f t="shared" si="21"/>
        <v>0</v>
      </c>
      <c r="F85" s="20">
        <f t="shared" si="22"/>
        <v>0</v>
      </c>
      <c r="G85" s="20"/>
      <c r="H85" s="20"/>
      <c r="I85" s="20"/>
      <c r="J85" s="20"/>
      <c r="K85" s="20"/>
      <c r="L85" s="20"/>
      <c r="M85" s="57">
        <f t="shared" si="23"/>
        <v>0</v>
      </c>
      <c r="N85" s="58"/>
      <c r="O85" s="58"/>
    </row>
    <row r="86" spans="1:15" ht="12.75">
      <c r="A86" s="97"/>
      <c r="B86" s="28"/>
      <c r="C86" s="28">
        <v>85278</v>
      </c>
      <c r="D86" s="18">
        <f t="shared" si="20"/>
        <v>0</v>
      </c>
      <c r="E86" s="19">
        <f t="shared" si="21"/>
        <v>0</v>
      </c>
      <c r="F86" s="20">
        <f t="shared" si="22"/>
        <v>0</v>
      </c>
      <c r="G86" s="20"/>
      <c r="H86" s="20"/>
      <c r="I86" s="20"/>
      <c r="J86" s="20"/>
      <c r="K86" s="20"/>
      <c r="L86" s="20"/>
      <c r="M86" s="57">
        <f t="shared" si="23"/>
        <v>0</v>
      </c>
      <c r="N86" s="58"/>
      <c r="O86" s="58"/>
    </row>
    <row r="87" spans="1:15" ht="12.75">
      <c r="A87" s="97"/>
      <c r="B87" s="28"/>
      <c r="C87" s="28">
        <v>85295</v>
      </c>
      <c r="D87" s="18">
        <f t="shared" si="20"/>
        <v>0</v>
      </c>
      <c r="E87" s="19">
        <f t="shared" si="21"/>
        <v>0</v>
      </c>
      <c r="F87" s="20">
        <f t="shared" si="22"/>
        <v>0</v>
      </c>
      <c r="G87" s="20"/>
      <c r="H87" s="20"/>
      <c r="I87" s="20"/>
      <c r="J87" s="20"/>
      <c r="K87" s="20"/>
      <c r="L87" s="20"/>
      <c r="M87" s="57">
        <f t="shared" si="23"/>
        <v>0</v>
      </c>
      <c r="N87" s="20"/>
      <c r="O87" s="58"/>
    </row>
    <row r="88" spans="1:15" ht="15" customHeight="1">
      <c r="A88" s="108" t="s">
        <v>21</v>
      </c>
      <c r="B88" s="108"/>
      <c r="C88" s="108"/>
      <c r="D88" s="59">
        <f>D81+D82+D83+D84+D85+D86+D87</f>
        <v>0</v>
      </c>
      <c r="E88" s="60"/>
      <c r="F88" s="58"/>
      <c r="G88" s="58"/>
      <c r="H88" s="58"/>
      <c r="I88" s="58"/>
      <c r="J88" s="58"/>
      <c r="K88" s="58"/>
      <c r="L88" s="58"/>
      <c r="M88" s="58"/>
      <c r="N88" s="58"/>
      <c r="O88" s="58"/>
    </row>
    <row r="89" spans="1:15" ht="11.25" customHeight="1">
      <c r="A89" s="61"/>
      <c r="B89" s="62"/>
      <c r="C89" s="62"/>
      <c r="D89" s="63"/>
      <c r="E89" s="64"/>
      <c r="F89" s="65"/>
      <c r="G89" s="65"/>
      <c r="H89" s="65"/>
      <c r="I89" s="65"/>
      <c r="J89" s="65"/>
      <c r="K89" s="65"/>
      <c r="L89" s="65"/>
      <c r="M89" s="65"/>
      <c r="N89" s="65"/>
      <c r="O89" s="66"/>
    </row>
    <row r="90" spans="1:15" s="27" customFormat="1" ht="18.75" customHeight="1">
      <c r="A90" s="107" t="s">
        <v>33</v>
      </c>
      <c r="B90" s="107"/>
      <c r="C90" s="107"/>
      <c r="D90" s="55">
        <f>D80</f>
        <v>0</v>
      </c>
      <c r="E90" s="55">
        <f aca="true" t="shared" si="24" ref="E90:O90">E80</f>
        <v>0</v>
      </c>
      <c r="F90" s="55">
        <f t="shared" si="24"/>
        <v>0</v>
      </c>
      <c r="G90" s="55">
        <f t="shared" si="24"/>
        <v>0</v>
      </c>
      <c r="H90" s="55">
        <f t="shared" si="24"/>
        <v>0</v>
      </c>
      <c r="I90" s="55">
        <f t="shared" si="24"/>
        <v>0</v>
      </c>
      <c r="J90" s="55">
        <f>J80</f>
        <v>0</v>
      </c>
      <c r="K90" s="55">
        <f t="shared" si="24"/>
        <v>0</v>
      </c>
      <c r="L90" s="55">
        <f t="shared" si="24"/>
        <v>0</v>
      </c>
      <c r="M90" s="55">
        <f t="shared" si="24"/>
        <v>0</v>
      </c>
      <c r="N90" s="55">
        <f>N80</f>
        <v>0</v>
      </c>
      <c r="O90" s="55">
        <f t="shared" si="24"/>
        <v>0</v>
      </c>
    </row>
    <row r="91" spans="1:15" ht="21.75" customHeight="1">
      <c r="A91" s="67"/>
      <c r="B91" s="68"/>
      <c r="C91" s="68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</row>
    <row r="92" spans="1:15" ht="12.75" customHeight="1">
      <c r="A92" s="109" t="s">
        <v>34</v>
      </c>
      <c r="B92" s="69">
        <v>10</v>
      </c>
      <c r="C92" s="70"/>
      <c r="D92" s="32">
        <f>D93+D94</f>
        <v>0</v>
      </c>
      <c r="E92" s="33">
        <f aca="true" t="shared" si="25" ref="E92:K92">E93+E94</f>
        <v>0</v>
      </c>
      <c r="F92" s="32">
        <f t="shared" si="25"/>
        <v>0</v>
      </c>
      <c r="G92" s="32">
        <f t="shared" si="25"/>
        <v>0</v>
      </c>
      <c r="H92" s="32">
        <f t="shared" si="25"/>
        <v>0</v>
      </c>
      <c r="I92" s="32">
        <f t="shared" si="25"/>
        <v>0</v>
      </c>
      <c r="J92" s="32">
        <f t="shared" si="25"/>
        <v>0</v>
      </c>
      <c r="K92" s="32">
        <f t="shared" si="25"/>
        <v>0</v>
      </c>
      <c r="L92" s="32">
        <f>L93+L94</f>
        <v>0</v>
      </c>
      <c r="M92" s="33">
        <f>M93+M94</f>
        <v>0</v>
      </c>
      <c r="N92" s="32">
        <f>N93+N94</f>
        <v>0</v>
      </c>
      <c r="O92" s="32">
        <f>O93+O94</f>
        <v>0</v>
      </c>
    </row>
    <row r="93" spans="1:15" ht="12.75" customHeight="1">
      <c r="A93" s="109"/>
      <c r="B93" s="70"/>
      <c r="C93" s="71">
        <v>1010</v>
      </c>
      <c r="D93" s="18">
        <f aca="true" t="shared" si="26" ref="D93:D169">E93+M93</f>
        <v>0</v>
      </c>
      <c r="E93" s="19">
        <f aca="true" t="shared" si="27" ref="E93:E169">F93+I93+J93+K93+L93</f>
        <v>0</v>
      </c>
      <c r="F93" s="20">
        <f>G93+H93</f>
        <v>0</v>
      </c>
      <c r="G93" s="20"/>
      <c r="H93" s="20"/>
      <c r="I93" s="20"/>
      <c r="J93" s="20"/>
      <c r="K93" s="20"/>
      <c r="L93" s="20"/>
      <c r="M93" s="19">
        <f>N93</f>
        <v>0</v>
      </c>
      <c r="N93" s="20"/>
      <c r="O93" s="20"/>
    </row>
    <row r="94" spans="1:15" ht="12.75" customHeight="1">
      <c r="A94" s="109"/>
      <c r="B94" s="70"/>
      <c r="C94" s="71">
        <v>1030</v>
      </c>
      <c r="D94" s="18">
        <f t="shared" si="26"/>
        <v>0</v>
      </c>
      <c r="E94" s="19">
        <f t="shared" si="27"/>
        <v>0</v>
      </c>
      <c r="F94" s="20">
        <f>G94+H94</f>
        <v>0</v>
      </c>
      <c r="G94" s="20"/>
      <c r="H94" s="20"/>
      <c r="I94" s="20"/>
      <c r="J94" s="20"/>
      <c r="K94" s="20"/>
      <c r="L94" s="20"/>
      <c r="M94" s="19">
        <f>N94</f>
        <v>0</v>
      </c>
      <c r="N94" s="20"/>
      <c r="O94" s="20"/>
    </row>
    <row r="95" spans="1:15" ht="12.75" customHeight="1">
      <c r="A95" s="109"/>
      <c r="B95" s="72">
        <v>20</v>
      </c>
      <c r="C95" s="28"/>
      <c r="D95" s="32">
        <f>D96</f>
        <v>0</v>
      </c>
      <c r="E95" s="33">
        <f>E96</f>
        <v>0</v>
      </c>
      <c r="F95" s="32">
        <f aca="true" t="shared" si="28" ref="F95:L95">F96</f>
        <v>0</v>
      </c>
      <c r="G95" s="32">
        <f t="shared" si="28"/>
        <v>0</v>
      </c>
      <c r="H95" s="32">
        <f t="shared" si="28"/>
        <v>0</v>
      </c>
      <c r="I95" s="32">
        <f t="shared" si="28"/>
        <v>0</v>
      </c>
      <c r="J95" s="32">
        <f t="shared" si="28"/>
        <v>0</v>
      </c>
      <c r="K95" s="32">
        <f t="shared" si="28"/>
        <v>0</v>
      </c>
      <c r="L95" s="32">
        <f t="shared" si="28"/>
        <v>0</v>
      </c>
      <c r="M95" s="33">
        <f>M96</f>
        <v>0</v>
      </c>
      <c r="N95" s="32">
        <f>N96</f>
        <v>0</v>
      </c>
      <c r="O95" s="32">
        <f>O96</f>
        <v>0</v>
      </c>
    </row>
    <row r="96" spans="1:15" ht="12.75" customHeight="1">
      <c r="A96" s="109"/>
      <c r="B96" s="28"/>
      <c r="C96" s="71">
        <v>2095</v>
      </c>
      <c r="D96" s="18">
        <f t="shared" si="26"/>
        <v>0</v>
      </c>
      <c r="E96" s="19">
        <f t="shared" si="27"/>
        <v>0</v>
      </c>
      <c r="F96" s="20">
        <f>G96+H96</f>
        <v>0</v>
      </c>
      <c r="G96" s="20"/>
      <c r="H96" s="20"/>
      <c r="I96" s="20"/>
      <c r="J96" s="20"/>
      <c r="K96" s="20"/>
      <c r="L96" s="20"/>
      <c r="M96" s="19">
        <f>N96</f>
        <v>0</v>
      </c>
      <c r="N96" s="20"/>
      <c r="O96" s="20"/>
    </row>
    <row r="97" spans="1:15" ht="12.75" customHeight="1">
      <c r="A97" s="109"/>
      <c r="B97" s="39">
        <v>400</v>
      </c>
      <c r="C97" s="28"/>
      <c r="D97" s="32">
        <f>D98</f>
        <v>0</v>
      </c>
      <c r="E97" s="33">
        <f aca="true" t="shared" si="29" ref="E97:L97">E98</f>
        <v>0</v>
      </c>
      <c r="F97" s="32">
        <f t="shared" si="29"/>
        <v>0</v>
      </c>
      <c r="G97" s="32">
        <f t="shared" si="29"/>
        <v>0</v>
      </c>
      <c r="H97" s="32">
        <f t="shared" si="29"/>
        <v>0</v>
      </c>
      <c r="I97" s="32">
        <f t="shared" si="29"/>
        <v>0</v>
      </c>
      <c r="J97" s="32">
        <f t="shared" si="29"/>
        <v>0</v>
      </c>
      <c r="K97" s="32">
        <f t="shared" si="29"/>
        <v>0</v>
      </c>
      <c r="L97" s="32">
        <f t="shared" si="29"/>
        <v>0</v>
      </c>
      <c r="M97" s="33">
        <f>M98</f>
        <v>0</v>
      </c>
      <c r="N97" s="32">
        <f>N98</f>
        <v>0</v>
      </c>
      <c r="O97" s="32">
        <f>O98</f>
        <v>0</v>
      </c>
    </row>
    <row r="98" spans="1:15" ht="12.75" customHeight="1">
      <c r="A98" s="109"/>
      <c r="B98" s="39"/>
      <c r="C98" s="28">
        <v>40002</v>
      </c>
      <c r="D98" s="18">
        <f t="shared" si="26"/>
        <v>0</v>
      </c>
      <c r="E98" s="19">
        <f t="shared" si="27"/>
        <v>0</v>
      </c>
      <c r="F98" s="20">
        <f>G98+H98</f>
        <v>0</v>
      </c>
      <c r="G98" s="20"/>
      <c r="H98" s="20"/>
      <c r="I98" s="20"/>
      <c r="J98" s="20"/>
      <c r="K98" s="20"/>
      <c r="L98" s="20"/>
      <c r="M98" s="19">
        <f>N98</f>
        <v>0</v>
      </c>
      <c r="N98" s="20"/>
      <c r="O98" s="20"/>
    </row>
    <row r="99" spans="1:15" ht="12.75" customHeight="1">
      <c r="A99" s="109"/>
      <c r="B99" s="39">
        <v>600</v>
      </c>
      <c r="C99" s="28"/>
      <c r="D99" s="32">
        <f>D100+D101+D102+D103+D104</f>
        <v>0</v>
      </c>
      <c r="E99" s="34">
        <f aca="true" t="shared" si="30" ref="E99:O99">E100+E101+E102+E103+E104</f>
        <v>0</v>
      </c>
      <c r="F99" s="32">
        <f t="shared" si="30"/>
        <v>0</v>
      </c>
      <c r="G99" s="32">
        <f t="shared" si="30"/>
        <v>0</v>
      </c>
      <c r="H99" s="32">
        <f t="shared" si="30"/>
        <v>0</v>
      </c>
      <c r="I99" s="32">
        <f t="shared" si="30"/>
        <v>0</v>
      </c>
      <c r="J99" s="32">
        <f t="shared" si="30"/>
        <v>0</v>
      </c>
      <c r="K99" s="32">
        <f t="shared" si="30"/>
        <v>0</v>
      </c>
      <c r="L99" s="32">
        <f t="shared" si="30"/>
        <v>0</v>
      </c>
      <c r="M99" s="34">
        <f t="shared" si="30"/>
        <v>0</v>
      </c>
      <c r="N99" s="32">
        <f t="shared" si="30"/>
        <v>0</v>
      </c>
      <c r="O99" s="32">
        <f t="shared" si="30"/>
        <v>0</v>
      </c>
    </row>
    <row r="100" spans="1:15" ht="12.75" customHeight="1">
      <c r="A100" s="109"/>
      <c r="B100" s="39"/>
      <c r="C100" s="28">
        <v>60014</v>
      </c>
      <c r="D100" s="18">
        <f t="shared" si="26"/>
        <v>0</v>
      </c>
      <c r="E100" s="19">
        <f t="shared" si="27"/>
        <v>0</v>
      </c>
      <c r="F100" s="20">
        <f>G100+H100</f>
        <v>0</v>
      </c>
      <c r="G100" s="32"/>
      <c r="H100" s="32"/>
      <c r="I100" s="32"/>
      <c r="J100" s="32"/>
      <c r="K100" s="32"/>
      <c r="L100" s="32"/>
      <c r="M100" s="19">
        <f>N100</f>
        <v>0</v>
      </c>
      <c r="N100" s="37"/>
      <c r="O100" s="32"/>
    </row>
    <row r="101" spans="1:15" ht="12.75" customHeight="1">
      <c r="A101" s="109"/>
      <c r="B101" s="39"/>
      <c r="C101" s="28">
        <v>60016</v>
      </c>
      <c r="D101" s="18">
        <f t="shared" si="26"/>
        <v>0</v>
      </c>
      <c r="E101" s="19">
        <f t="shared" si="27"/>
        <v>0</v>
      </c>
      <c r="F101" s="20">
        <f>G101+H101</f>
        <v>0</v>
      </c>
      <c r="G101" s="20"/>
      <c r="H101" s="20"/>
      <c r="I101" s="20"/>
      <c r="J101" s="20"/>
      <c r="K101" s="20"/>
      <c r="L101" s="20"/>
      <c r="M101" s="19">
        <v>0</v>
      </c>
      <c r="N101" s="20"/>
      <c r="O101" s="20"/>
    </row>
    <row r="102" spans="1:15" ht="12.75" customHeight="1">
      <c r="A102" s="109"/>
      <c r="B102" s="39"/>
      <c r="C102" s="28">
        <v>60017</v>
      </c>
      <c r="D102" s="18">
        <f t="shared" si="26"/>
        <v>0</v>
      </c>
      <c r="E102" s="19">
        <f t="shared" si="27"/>
        <v>0</v>
      </c>
      <c r="F102" s="20">
        <f>G102+H102</f>
        <v>0</v>
      </c>
      <c r="G102" s="20"/>
      <c r="H102" s="20"/>
      <c r="I102" s="20"/>
      <c r="J102" s="20"/>
      <c r="K102" s="20"/>
      <c r="L102" s="20"/>
      <c r="M102" s="19">
        <f>N102</f>
        <v>0</v>
      </c>
      <c r="N102" s="20"/>
      <c r="O102" s="20"/>
    </row>
    <row r="103" spans="1:15" ht="12.75" customHeight="1">
      <c r="A103" s="109"/>
      <c r="B103" s="39"/>
      <c r="C103" s="28">
        <v>60053</v>
      </c>
      <c r="D103" s="18">
        <f t="shared" si="26"/>
        <v>0</v>
      </c>
      <c r="E103" s="19">
        <f t="shared" si="27"/>
        <v>0</v>
      </c>
      <c r="F103" s="20">
        <f>G103+H103</f>
        <v>0</v>
      </c>
      <c r="G103" s="20"/>
      <c r="H103" s="20"/>
      <c r="I103" s="20"/>
      <c r="J103" s="20"/>
      <c r="K103" s="20"/>
      <c r="L103" s="20"/>
      <c r="M103" s="19">
        <f>N103</f>
        <v>0</v>
      </c>
      <c r="N103" s="20"/>
      <c r="O103" s="20"/>
    </row>
    <row r="104" spans="1:15" ht="12.75" customHeight="1">
      <c r="A104" s="109"/>
      <c r="B104" s="39"/>
      <c r="C104" s="28">
        <v>60078</v>
      </c>
      <c r="D104" s="18">
        <f t="shared" si="26"/>
        <v>0</v>
      </c>
      <c r="E104" s="19">
        <f t="shared" si="27"/>
        <v>0</v>
      </c>
      <c r="F104" s="20">
        <f>G104+H104</f>
        <v>0</v>
      </c>
      <c r="G104" s="20"/>
      <c r="H104" s="20"/>
      <c r="I104" s="20"/>
      <c r="J104" s="20"/>
      <c r="K104" s="20"/>
      <c r="L104" s="20"/>
      <c r="M104" s="19">
        <v>0</v>
      </c>
      <c r="N104" s="20"/>
      <c r="O104" s="20"/>
    </row>
    <row r="105" spans="1:15" ht="12.75" customHeight="1">
      <c r="A105" s="109"/>
      <c r="B105" s="39">
        <v>700</v>
      </c>
      <c r="C105" s="28"/>
      <c r="D105" s="32">
        <f>D106</f>
        <v>0</v>
      </c>
      <c r="E105" s="33">
        <f aca="true" t="shared" si="31" ref="E105:L105">E106</f>
        <v>0</v>
      </c>
      <c r="F105" s="32">
        <f t="shared" si="31"/>
        <v>0</v>
      </c>
      <c r="G105" s="32">
        <f t="shared" si="31"/>
        <v>0</v>
      </c>
      <c r="H105" s="32">
        <f t="shared" si="31"/>
        <v>0</v>
      </c>
      <c r="I105" s="32">
        <f t="shared" si="31"/>
        <v>0</v>
      </c>
      <c r="J105" s="32">
        <f t="shared" si="31"/>
        <v>0</v>
      </c>
      <c r="K105" s="32">
        <f t="shared" si="31"/>
        <v>0</v>
      </c>
      <c r="L105" s="32">
        <f t="shared" si="31"/>
        <v>0</v>
      </c>
      <c r="M105" s="33">
        <f>M106</f>
        <v>0</v>
      </c>
      <c r="N105" s="32">
        <f>N106</f>
        <v>0</v>
      </c>
      <c r="O105" s="32">
        <f>O106</f>
        <v>0</v>
      </c>
    </row>
    <row r="106" spans="1:15" ht="12.75" customHeight="1">
      <c r="A106" s="109"/>
      <c r="B106" s="28"/>
      <c r="C106" s="28">
        <v>70005</v>
      </c>
      <c r="D106" s="18">
        <f t="shared" si="26"/>
        <v>0</v>
      </c>
      <c r="E106" s="19">
        <f t="shared" si="27"/>
        <v>0</v>
      </c>
      <c r="F106" s="20">
        <f>G106+H106</f>
        <v>0</v>
      </c>
      <c r="G106" s="20"/>
      <c r="H106" s="20"/>
      <c r="I106" s="20"/>
      <c r="J106" s="20"/>
      <c r="K106" s="20"/>
      <c r="L106" s="20"/>
      <c r="M106" s="19">
        <f>N106</f>
        <v>0</v>
      </c>
      <c r="N106" s="20"/>
      <c r="O106" s="20"/>
    </row>
    <row r="107" spans="1:15" ht="12.75" customHeight="1">
      <c r="A107" s="109"/>
      <c r="B107" s="39">
        <v>710</v>
      </c>
      <c r="C107" s="28"/>
      <c r="D107" s="32">
        <f>D108+D109+D110</f>
        <v>0</v>
      </c>
      <c r="E107" s="33">
        <f aca="true" t="shared" si="32" ref="E107:L107">E108+E109+E110</f>
        <v>0</v>
      </c>
      <c r="F107" s="32">
        <f t="shared" si="32"/>
        <v>0</v>
      </c>
      <c r="G107" s="32">
        <f t="shared" si="32"/>
        <v>0</v>
      </c>
      <c r="H107" s="32">
        <f t="shared" si="32"/>
        <v>0</v>
      </c>
      <c r="I107" s="32">
        <f t="shared" si="32"/>
        <v>0</v>
      </c>
      <c r="J107" s="32">
        <f t="shared" si="32"/>
        <v>0</v>
      </c>
      <c r="K107" s="32">
        <f t="shared" si="32"/>
        <v>0</v>
      </c>
      <c r="L107" s="32">
        <f t="shared" si="32"/>
        <v>0</v>
      </c>
      <c r="M107" s="33">
        <f>M108+M109+M110</f>
        <v>0</v>
      </c>
      <c r="N107" s="32">
        <f>N108+N109+N110</f>
        <v>0</v>
      </c>
      <c r="O107" s="32">
        <f>O108+O109+O110</f>
        <v>0</v>
      </c>
    </row>
    <row r="108" spans="1:15" ht="12.75" customHeight="1">
      <c r="A108" s="109"/>
      <c r="B108" s="28"/>
      <c r="C108" s="28">
        <v>71004</v>
      </c>
      <c r="D108" s="18">
        <f t="shared" si="26"/>
        <v>0</v>
      </c>
      <c r="E108" s="19">
        <f t="shared" si="27"/>
        <v>0</v>
      </c>
      <c r="F108" s="20">
        <f>G108+H108</f>
        <v>0</v>
      </c>
      <c r="G108" s="20"/>
      <c r="H108" s="20"/>
      <c r="I108" s="20"/>
      <c r="J108" s="20"/>
      <c r="K108" s="20"/>
      <c r="L108" s="20"/>
      <c r="M108" s="19">
        <f>N108</f>
        <v>0</v>
      </c>
      <c r="N108" s="20"/>
      <c r="O108" s="20"/>
    </row>
    <row r="109" spans="1:15" ht="12.75" customHeight="1">
      <c r="A109" s="109"/>
      <c r="B109" s="28"/>
      <c r="C109" s="28">
        <v>71014</v>
      </c>
      <c r="D109" s="18">
        <f t="shared" si="26"/>
        <v>0</v>
      </c>
      <c r="E109" s="19">
        <f t="shared" si="27"/>
        <v>0</v>
      </c>
      <c r="F109" s="20">
        <f aca="true" t="shared" si="33" ref="F109:F169">G109+H109</f>
        <v>0</v>
      </c>
      <c r="G109" s="20"/>
      <c r="H109" s="20"/>
      <c r="I109" s="20"/>
      <c r="J109" s="20"/>
      <c r="K109" s="20"/>
      <c r="L109" s="20"/>
      <c r="M109" s="19">
        <f>N109</f>
        <v>0</v>
      </c>
      <c r="N109" s="20"/>
      <c r="O109" s="20"/>
    </row>
    <row r="110" spans="1:15" ht="12.75" customHeight="1">
      <c r="A110" s="109"/>
      <c r="B110" s="28"/>
      <c r="C110" s="28">
        <v>71035</v>
      </c>
      <c r="D110" s="18">
        <f t="shared" si="26"/>
        <v>0</v>
      </c>
      <c r="E110" s="19">
        <f t="shared" si="27"/>
        <v>0</v>
      </c>
      <c r="F110" s="20">
        <f t="shared" si="33"/>
        <v>0</v>
      </c>
      <c r="G110" s="20"/>
      <c r="H110" s="20"/>
      <c r="I110" s="20"/>
      <c r="J110" s="20"/>
      <c r="K110" s="20"/>
      <c r="L110" s="20"/>
      <c r="M110" s="19">
        <f>N110</f>
        <v>0</v>
      </c>
      <c r="N110" s="20"/>
      <c r="O110" s="20"/>
    </row>
    <row r="111" spans="1:15" ht="12.75" customHeight="1">
      <c r="A111" s="109"/>
      <c r="B111" s="39">
        <v>720</v>
      </c>
      <c r="C111" s="28"/>
      <c r="D111" s="32">
        <f>D112</f>
        <v>0</v>
      </c>
      <c r="E111" s="34">
        <f aca="true" t="shared" si="34" ref="E111:L111">E112</f>
        <v>0</v>
      </c>
      <c r="F111" s="32">
        <f t="shared" si="34"/>
        <v>0</v>
      </c>
      <c r="G111" s="32">
        <f t="shared" si="34"/>
        <v>0</v>
      </c>
      <c r="H111" s="32">
        <f t="shared" si="34"/>
        <v>0</v>
      </c>
      <c r="I111" s="32">
        <f t="shared" si="34"/>
        <v>0</v>
      </c>
      <c r="J111" s="32">
        <f t="shared" si="34"/>
        <v>0</v>
      </c>
      <c r="K111" s="32">
        <f t="shared" si="34"/>
        <v>0</v>
      </c>
      <c r="L111" s="32">
        <f t="shared" si="34"/>
        <v>0</v>
      </c>
      <c r="M111" s="73">
        <f>M112</f>
        <v>0</v>
      </c>
      <c r="N111" s="73">
        <f>N112</f>
        <v>0</v>
      </c>
      <c r="O111" s="73">
        <f>O112</f>
        <v>0</v>
      </c>
    </row>
    <row r="112" spans="1:15" ht="12.75" customHeight="1">
      <c r="A112" s="109"/>
      <c r="B112" s="28"/>
      <c r="C112" s="28">
        <v>72095</v>
      </c>
      <c r="D112" s="18">
        <f t="shared" si="26"/>
        <v>0</v>
      </c>
      <c r="E112" s="19">
        <f t="shared" si="27"/>
        <v>0</v>
      </c>
      <c r="F112" s="20">
        <f t="shared" si="33"/>
        <v>0</v>
      </c>
      <c r="G112" s="20"/>
      <c r="H112" s="20"/>
      <c r="I112" s="20"/>
      <c r="J112" s="20"/>
      <c r="K112" s="20"/>
      <c r="L112" s="20"/>
      <c r="M112" s="19">
        <f>N112</f>
        <v>0</v>
      </c>
      <c r="N112" s="20"/>
      <c r="O112" s="20"/>
    </row>
    <row r="113" spans="1:15" ht="12.75" customHeight="1">
      <c r="A113" s="109"/>
      <c r="B113" s="39">
        <v>750</v>
      </c>
      <c r="C113" s="28"/>
      <c r="D113" s="32">
        <f>D114+D115+D116+D117+D118+D119</f>
        <v>0</v>
      </c>
      <c r="E113" s="32">
        <f aca="true" t="shared" si="35" ref="E113:O113">E114+E115+E116+E117+E118+E119</f>
        <v>0</v>
      </c>
      <c r="F113" s="32">
        <f t="shared" si="35"/>
        <v>0</v>
      </c>
      <c r="G113" s="32">
        <f t="shared" si="35"/>
        <v>0</v>
      </c>
      <c r="H113" s="32">
        <f t="shared" si="35"/>
        <v>0</v>
      </c>
      <c r="I113" s="32">
        <f t="shared" si="35"/>
        <v>0</v>
      </c>
      <c r="J113" s="32">
        <f t="shared" si="35"/>
        <v>0</v>
      </c>
      <c r="K113" s="32">
        <f t="shared" si="35"/>
        <v>0</v>
      </c>
      <c r="L113" s="32">
        <f t="shared" si="35"/>
        <v>0</v>
      </c>
      <c r="M113" s="34">
        <f t="shared" si="35"/>
        <v>0</v>
      </c>
      <c r="N113" s="32">
        <f t="shared" si="35"/>
        <v>0</v>
      </c>
      <c r="O113" s="32">
        <f t="shared" si="35"/>
        <v>0</v>
      </c>
    </row>
    <row r="114" spans="1:15" ht="12.75" customHeight="1">
      <c r="A114" s="109"/>
      <c r="B114" s="28"/>
      <c r="C114" s="28">
        <v>75011</v>
      </c>
      <c r="D114" s="18">
        <f>E114+M114</f>
        <v>0</v>
      </c>
      <c r="E114" s="19">
        <f t="shared" si="27"/>
        <v>0</v>
      </c>
      <c r="F114" s="20">
        <f t="shared" si="33"/>
        <v>0</v>
      </c>
      <c r="G114" s="20"/>
      <c r="H114" s="20"/>
      <c r="I114" s="20"/>
      <c r="J114" s="20"/>
      <c r="K114" s="20"/>
      <c r="L114" s="20"/>
      <c r="M114" s="19">
        <f>N114</f>
        <v>0</v>
      </c>
      <c r="N114" s="20"/>
      <c r="O114" s="20"/>
    </row>
    <row r="115" spans="1:15" ht="12.75" customHeight="1">
      <c r="A115" s="109"/>
      <c r="B115" s="28"/>
      <c r="C115" s="28">
        <v>75022</v>
      </c>
      <c r="D115" s="18">
        <f>E115+M115</f>
        <v>0</v>
      </c>
      <c r="E115" s="19">
        <f t="shared" si="27"/>
        <v>0</v>
      </c>
      <c r="F115" s="20">
        <f t="shared" si="33"/>
        <v>0</v>
      </c>
      <c r="G115" s="20"/>
      <c r="H115" s="20"/>
      <c r="I115" s="20"/>
      <c r="J115" s="20"/>
      <c r="K115" s="20"/>
      <c r="L115" s="20"/>
      <c r="M115" s="19">
        <v>0</v>
      </c>
      <c r="N115" s="20"/>
      <c r="O115" s="20"/>
    </row>
    <row r="116" spans="1:15" ht="12.75" customHeight="1">
      <c r="A116" s="109"/>
      <c r="B116" s="28"/>
      <c r="C116" s="28">
        <v>75023</v>
      </c>
      <c r="D116" s="18">
        <f t="shared" si="26"/>
        <v>0</v>
      </c>
      <c r="E116" s="19">
        <f t="shared" si="27"/>
        <v>0</v>
      </c>
      <c r="F116" s="20">
        <f t="shared" si="33"/>
        <v>0</v>
      </c>
      <c r="G116" s="20"/>
      <c r="H116" s="20"/>
      <c r="I116" s="20"/>
      <c r="J116" s="20"/>
      <c r="K116" s="20"/>
      <c r="L116" s="20"/>
      <c r="M116" s="19"/>
      <c r="N116" s="20"/>
      <c r="O116" s="20"/>
    </row>
    <row r="117" spans="1:15" ht="12.75" customHeight="1">
      <c r="A117" s="109"/>
      <c r="B117" s="28"/>
      <c r="C117" s="28">
        <v>75056</v>
      </c>
      <c r="D117" s="18">
        <f t="shared" si="26"/>
        <v>0</v>
      </c>
      <c r="E117" s="19">
        <f t="shared" si="27"/>
        <v>0</v>
      </c>
      <c r="F117" s="20">
        <f t="shared" si="33"/>
        <v>0</v>
      </c>
      <c r="G117" s="20"/>
      <c r="H117" s="20"/>
      <c r="I117" s="20"/>
      <c r="J117" s="20"/>
      <c r="K117" s="20"/>
      <c r="L117" s="20"/>
      <c r="M117" s="19"/>
      <c r="N117" s="20"/>
      <c r="O117" s="20"/>
    </row>
    <row r="118" spans="1:15" ht="12.75" customHeight="1">
      <c r="A118" s="109"/>
      <c r="B118" s="28"/>
      <c r="C118" s="28">
        <v>75075</v>
      </c>
      <c r="D118" s="18">
        <f t="shared" si="26"/>
        <v>0</v>
      </c>
      <c r="E118" s="19">
        <f t="shared" si="27"/>
        <v>0</v>
      </c>
      <c r="F118" s="20">
        <f t="shared" si="33"/>
        <v>0</v>
      </c>
      <c r="G118" s="20"/>
      <c r="H118" s="20"/>
      <c r="I118" s="20"/>
      <c r="J118" s="20"/>
      <c r="K118" s="20"/>
      <c r="L118" s="20"/>
      <c r="M118" s="19">
        <f>N118+O118</f>
        <v>0</v>
      </c>
      <c r="N118" s="20"/>
      <c r="O118" s="20"/>
    </row>
    <row r="119" spans="1:15" ht="12.75" customHeight="1">
      <c r="A119" s="109"/>
      <c r="B119" s="28"/>
      <c r="C119" s="28">
        <v>75095</v>
      </c>
      <c r="D119" s="18">
        <f t="shared" si="26"/>
        <v>0</v>
      </c>
      <c r="E119" s="19">
        <f t="shared" si="27"/>
        <v>0</v>
      </c>
      <c r="F119" s="20">
        <f t="shared" si="33"/>
        <v>0</v>
      </c>
      <c r="G119" s="20"/>
      <c r="H119" s="20"/>
      <c r="I119" s="20"/>
      <c r="J119" s="20"/>
      <c r="K119" s="20"/>
      <c r="L119" s="20"/>
      <c r="M119" s="19">
        <f>N119</f>
        <v>0</v>
      </c>
      <c r="N119" s="20"/>
      <c r="O119" s="20"/>
    </row>
    <row r="120" spans="1:15" ht="12.75" customHeight="1">
      <c r="A120" s="109"/>
      <c r="B120" s="39">
        <v>751</v>
      </c>
      <c r="C120" s="28"/>
      <c r="D120" s="32">
        <f>D121+D122+D123</f>
        <v>0</v>
      </c>
      <c r="E120" s="34">
        <f aca="true" t="shared" si="36" ref="E120:O120">E121+E122+E123</f>
        <v>0</v>
      </c>
      <c r="F120" s="32">
        <f t="shared" si="36"/>
        <v>0</v>
      </c>
      <c r="G120" s="32">
        <f t="shared" si="36"/>
        <v>0</v>
      </c>
      <c r="H120" s="32">
        <f t="shared" si="36"/>
        <v>0</v>
      </c>
      <c r="I120" s="32">
        <f t="shared" si="36"/>
        <v>0</v>
      </c>
      <c r="J120" s="32">
        <f t="shared" si="36"/>
        <v>0</v>
      </c>
      <c r="K120" s="32">
        <f t="shared" si="36"/>
        <v>0</v>
      </c>
      <c r="L120" s="32">
        <f t="shared" si="36"/>
        <v>0</v>
      </c>
      <c r="M120" s="34">
        <f t="shared" si="36"/>
        <v>0</v>
      </c>
      <c r="N120" s="32">
        <f t="shared" si="36"/>
        <v>0</v>
      </c>
      <c r="O120" s="32">
        <f t="shared" si="36"/>
        <v>0</v>
      </c>
    </row>
    <row r="121" spans="1:15" ht="12.75" customHeight="1">
      <c r="A121" s="109"/>
      <c r="B121" s="39"/>
      <c r="C121" s="28">
        <v>75101</v>
      </c>
      <c r="D121" s="18">
        <f t="shared" si="26"/>
        <v>0</v>
      </c>
      <c r="E121" s="57">
        <f t="shared" si="27"/>
        <v>0</v>
      </c>
      <c r="F121" s="20">
        <f t="shared" si="33"/>
        <v>0</v>
      </c>
      <c r="G121" s="20"/>
      <c r="H121" s="20"/>
      <c r="I121" s="20"/>
      <c r="J121" s="20"/>
      <c r="K121" s="20"/>
      <c r="L121" s="20"/>
      <c r="M121" s="57">
        <f>N121</f>
        <v>0</v>
      </c>
      <c r="N121" s="20"/>
      <c r="O121" s="20"/>
    </row>
    <row r="122" spans="1:15" ht="12.75" customHeight="1">
      <c r="A122" s="109"/>
      <c r="B122" s="39"/>
      <c r="C122" s="28">
        <v>75107</v>
      </c>
      <c r="D122" s="18">
        <f t="shared" si="26"/>
        <v>0</v>
      </c>
      <c r="E122" s="57">
        <f t="shared" si="27"/>
        <v>0</v>
      </c>
      <c r="F122" s="20">
        <f t="shared" si="33"/>
        <v>0</v>
      </c>
      <c r="G122" s="20"/>
      <c r="H122" s="20"/>
      <c r="I122" s="20"/>
      <c r="J122" s="20"/>
      <c r="K122" s="20"/>
      <c r="L122" s="20"/>
      <c r="M122" s="57">
        <f>N122</f>
        <v>0</v>
      </c>
      <c r="N122" s="20"/>
      <c r="O122" s="20"/>
    </row>
    <row r="123" spans="1:15" ht="12.75" customHeight="1">
      <c r="A123" s="109"/>
      <c r="B123" s="39"/>
      <c r="C123" s="28">
        <v>75108</v>
      </c>
      <c r="D123" s="18">
        <f t="shared" si="26"/>
        <v>0</v>
      </c>
      <c r="E123" s="57">
        <f t="shared" si="27"/>
        <v>0</v>
      </c>
      <c r="F123" s="20">
        <f t="shared" si="33"/>
        <v>0</v>
      </c>
      <c r="G123" s="20"/>
      <c r="H123" s="20"/>
      <c r="I123" s="20"/>
      <c r="J123" s="20"/>
      <c r="K123" s="20"/>
      <c r="L123" s="20"/>
      <c r="M123" s="57">
        <f>N123</f>
        <v>0</v>
      </c>
      <c r="N123" s="20"/>
      <c r="O123" s="20"/>
    </row>
    <row r="124" spans="1:15" ht="12.75" customHeight="1">
      <c r="A124" s="109"/>
      <c r="B124" s="39">
        <v>752</v>
      </c>
      <c r="C124" s="28"/>
      <c r="D124" s="32">
        <f>D125</f>
        <v>0</v>
      </c>
      <c r="E124" s="34">
        <f aca="true" t="shared" si="37" ref="E124:O124">E125</f>
        <v>0</v>
      </c>
      <c r="F124" s="32">
        <f t="shared" si="37"/>
        <v>0</v>
      </c>
      <c r="G124" s="32">
        <f t="shared" si="37"/>
        <v>0</v>
      </c>
      <c r="H124" s="32">
        <f t="shared" si="37"/>
        <v>0</v>
      </c>
      <c r="I124" s="32">
        <f t="shared" si="37"/>
        <v>0</v>
      </c>
      <c r="J124" s="32">
        <f t="shared" si="37"/>
        <v>0</v>
      </c>
      <c r="K124" s="32">
        <f t="shared" si="37"/>
        <v>0</v>
      </c>
      <c r="L124" s="32">
        <f t="shared" si="37"/>
        <v>0</v>
      </c>
      <c r="M124" s="34">
        <f t="shared" si="37"/>
        <v>0</v>
      </c>
      <c r="N124" s="32">
        <f t="shared" si="37"/>
        <v>0</v>
      </c>
      <c r="O124" s="32">
        <f t="shared" si="37"/>
        <v>0</v>
      </c>
    </row>
    <row r="125" spans="1:15" ht="12.75" customHeight="1">
      <c r="A125" s="109"/>
      <c r="B125" s="39"/>
      <c r="C125" s="28">
        <v>75212</v>
      </c>
      <c r="D125" s="18">
        <f t="shared" si="26"/>
        <v>0</v>
      </c>
      <c r="E125" s="57">
        <f t="shared" si="27"/>
        <v>0</v>
      </c>
      <c r="F125" s="20">
        <f t="shared" si="33"/>
        <v>0</v>
      </c>
      <c r="G125" s="20"/>
      <c r="H125" s="20"/>
      <c r="I125" s="20"/>
      <c r="J125" s="20"/>
      <c r="K125" s="20"/>
      <c r="L125" s="20"/>
      <c r="M125" s="74">
        <f>N125</f>
        <v>0</v>
      </c>
      <c r="N125" s="20"/>
      <c r="O125" s="20"/>
    </row>
    <row r="126" spans="1:15" ht="12.75" customHeight="1">
      <c r="A126" s="109"/>
      <c r="B126" s="39">
        <v>754</v>
      </c>
      <c r="C126" s="28"/>
      <c r="D126" s="32">
        <f>D127+D128+D129+D130+D131</f>
        <v>-6371.6</v>
      </c>
      <c r="E126" s="34">
        <f aca="true" t="shared" si="38" ref="E126:O126">E127+E128+E129+E130+E131</f>
        <v>1124.4</v>
      </c>
      <c r="F126" s="32">
        <f t="shared" si="38"/>
        <v>1124.4</v>
      </c>
      <c r="G126" s="32">
        <f t="shared" si="38"/>
        <v>0</v>
      </c>
      <c r="H126" s="32">
        <f t="shared" si="38"/>
        <v>1124.4</v>
      </c>
      <c r="I126" s="32">
        <f t="shared" si="38"/>
        <v>0</v>
      </c>
      <c r="J126" s="32">
        <f t="shared" si="38"/>
        <v>0</v>
      </c>
      <c r="K126" s="32">
        <f t="shared" si="38"/>
        <v>0</v>
      </c>
      <c r="L126" s="32">
        <f t="shared" si="38"/>
        <v>0</v>
      </c>
      <c r="M126" s="34">
        <f t="shared" si="38"/>
        <v>-7496</v>
      </c>
      <c r="N126" s="32">
        <f t="shared" si="38"/>
        <v>-7496</v>
      </c>
      <c r="O126" s="32">
        <f t="shared" si="38"/>
        <v>-7496</v>
      </c>
    </row>
    <row r="127" spans="1:15" ht="12.75" customHeight="1">
      <c r="A127" s="109"/>
      <c r="B127" s="39"/>
      <c r="C127" s="28">
        <v>75404</v>
      </c>
      <c r="D127" s="18">
        <f t="shared" si="26"/>
        <v>0</v>
      </c>
      <c r="E127" s="19">
        <f t="shared" si="27"/>
        <v>0</v>
      </c>
      <c r="F127" s="20">
        <f t="shared" si="33"/>
        <v>0</v>
      </c>
      <c r="G127" s="20"/>
      <c r="H127" s="20"/>
      <c r="I127" s="20"/>
      <c r="J127" s="20"/>
      <c r="K127" s="20"/>
      <c r="L127" s="20"/>
      <c r="M127" s="19">
        <f>N127</f>
        <v>0</v>
      </c>
      <c r="N127" s="20"/>
      <c r="O127" s="20"/>
    </row>
    <row r="128" spans="1:15" ht="12.75" customHeight="1">
      <c r="A128" s="109"/>
      <c r="B128" s="39"/>
      <c r="C128" s="28">
        <v>75412</v>
      </c>
      <c r="D128" s="18">
        <f t="shared" si="26"/>
        <v>-6371.6</v>
      </c>
      <c r="E128" s="19">
        <f t="shared" si="27"/>
        <v>1124.4</v>
      </c>
      <c r="F128" s="20">
        <f>G128+H128</f>
        <v>1124.4</v>
      </c>
      <c r="G128" s="20"/>
      <c r="H128" s="20">
        <v>1124.4</v>
      </c>
      <c r="I128" s="20"/>
      <c r="J128" s="20"/>
      <c r="K128" s="20"/>
      <c r="L128" s="20"/>
      <c r="M128" s="19">
        <f>N128</f>
        <v>-7496</v>
      </c>
      <c r="N128" s="20">
        <v>-7496</v>
      </c>
      <c r="O128" s="20">
        <v>-7496</v>
      </c>
    </row>
    <row r="129" spans="1:15" ht="12.75" customHeight="1">
      <c r="A129" s="109"/>
      <c r="B129" s="39"/>
      <c r="C129" s="28">
        <v>75414</v>
      </c>
      <c r="D129" s="18">
        <f t="shared" si="26"/>
        <v>0</v>
      </c>
      <c r="E129" s="19">
        <f t="shared" si="27"/>
        <v>0</v>
      </c>
      <c r="F129" s="20"/>
      <c r="G129" s="20"/>
      <c r="H129" s="20"/>
      <c r="I129" s="20"/>
      <c r="J129" s="20"/>
      <c r="K129" s="20"/>
      <c r="L129" s="20"/>
      <c r="M129" s="19"/>
      <c r="N129" s="20"/>
      <c r="O129" s="20"/>
    </row>
    <row r="130" spans="1:15" ht="12.75" customHeight="1">
      <c r="A130" s="109"/>
      <c r="B130" s="39"/>
      <c r="C130" s="28">
        <v>75421</v>
      </c>
      <c r="D130" s="18">
        <f t="shared" si="26"/>
        <v>0</v>
      </c>
      <c r="E130" s="19">
        <f t="shared" si="27"/>
        <v>0</v>
      </c>
      <c r="F130" s="20">
        <f t="shared" si="33"/>
        <v>0</v>
      </c>
      <c r="G130" s="20"/>
      <c r="H130" s="20"/>
      <c r="I130" s="20"/>
      <c r="J130" s="20"/>
      <c r="K130" s="20"/>
      <c r="L130" s="20"/>
      <c r="M130" s="19">
        <f aca="true" t="shared" si="39" ref="M130:M169">N130</f>
        <v>0</v>
      </c>
      <c r="N130" s="20"/>
      <c r="O130" s="20"/>
    </row>
    <row r="131" spans="1:15" ht="12.75" customHeight="1">
      <c r="A131" s="109"/>
      <c r="B131" s="39"/>
      <c r="C131" s="28">
        <v>75478</v>
      </c>
      <c r="D131" s="18">
        <f t="shared" si="26"/>
        <v>0</v>
      </c>
      <c r="E131" s="19">
        <f t="shared" si="27"/>
        <v>0</v>
      </c>
      <c r="F131" s="20">
        <f t="shared" si="33"/>
        <v>0</v>
      </c>
      <c r="G131" s="20"/>
      <c r="H131" s="20"/>
      <c r="I131" s="20"/>
      <c r="J131" s="20"/>
      <c r="K131" s="20"/>
      <c r="L131" s="20"/>
      <c r="M131" s="19">
        <f t="shared" si="39"/>
        <v>0</v>
      </c>
      <c r="N131" s="20"/>
      <c r="O131" s="20"/>
    </row>
    <row r="132" spans="1:15" ht="12.75" customHeight="1">
      <c r="A132" s="109"/>
      <c r="B132" s="39">
        <v>756</v>
      </c>
      <c r="C132" s="28"/>
      <c r="D132" s="32">
        <f>D133</f>
        <v>0</v>
      </c>
      <c r="E132" s="33">
        <f aca="true" t="shared" si="40" ref="E132:L132">E133</f>
        <v>0</v>
      </c>
      <c r="F132" s="32">
        <f t="shared" si="40"/>
        <v>0</v>
      </c>
      <c r="G132" s="32">
        <f t="shared" si="40"/>
        <v>0</v>
      </c>
      <c r="H132" s="32">
        <f t="shared" si="40"/>
        <v>0</v>
      </c>
      <c r="I132" s="32">
        <f t="shared" si="40"/>
        <v>0</v>
      </c>
      <c r="J132" s="32">
        <f t="shared" si="40"/>
        <v>0</v>
      </c>
      <c r="K132" s="32">
        <f t="shared" si="40"/>
        <v>0</v>
      </c>
      <c r="L132" s="32">
        <f t="shared" si="40"/>
        <v>0</v>
      </c>
      <c r="M132" s="33">
        <f>M133</f>
        <v>0</v>
      </c>
      <c r="N132" s="32">
        <f>N133</f>
        <v>0</v>
      </c>
      <c r="O132" s="32">
        <f>O133</f>
        <v>0</v>
      </c>
    </row>
    <row r="133" spans="1:15" ht="12.75" customHeight="1">
      <c r="A133" s="109"/>
      <c r="B133" s="39"/>
      <c r="C133" s="28">
        <v>75647</v>
      </c>
      <c r="D133" s="18">
        <f t="shared" si="26"/>
        <v>0</v>
      </c>
      <c r="E133" s="19">
        <f t="shared" si="27"/>
        <v>0</v>
      </c>
      <c r="F133" s="20">
        <f t="shared" si="33"/>
        <v>0</v>
      </c>
      <c r="G133" s="20"/>
      <c r="H133" s="20"/>
      <c r="I133" s="20"/>
      <c r="J133" s="20"/>
      <c r="K133" s="20"/>
      <c r="L133" s="20"/>
      <c r="M133" s="19">
        <f t="shared" si="39"/>
        <v>0</v>
      </c>
      <c r="N133" s="20"/>
      <c r="O133" s="20"/>
    </row>
    <row r="134" spans="1:15" ht="12.75" customHeight="1">
      <c r="A134" s="109"/>
      <c r="B134" s="39">
        <v>757</v>
      </c>
      <c r="C134" s="28"/>
      <c r="D134" s="32">
        <f>D135</f>
        <v>0</v>
      </c>
      <c r="E134" s="33">
        <f aca="true" t="shared" si="41" ref="E134:L134">E135</f>
        <v>0</v>
      </c>
      <c r="F134" s="32">
        <f t="shared" si="41"/>
        <v>0</v>
      </c>
      <c r="G134" s="32">
        <f t="shared" si="41"/>
        <v>0</v>
      </c>
      <c r="H134" s="32">
        <f t="shared" si="41"/>
        <v>0</v>
      </c>
      <c r="I134" s="32">
        <f t="shared" si="41"/>
        <v>0</v>
      </c>
      <c r="J134" s="32">
        <f t="shared" si="41"/>
        <v>0</v>
      </c>
      <c r="K134" s="32">
        <f t="shared" si="41"/>
        <v>0</v>
      </c>
      <c r="L134" s="32">
        <f t="shared" si="41"/>
        <v>0</v>
      </c>
      <c r="M134" s="33">
        <f>M135</f>
        <v>0</v>
      </c>
      <c r="N134" s="32">
        <f>N135</f>
        <v>0</v>
      </c>
      <c r="O134" s="32">
        <f>O135</f>
        <v>0</v>
      </c>
    </row>
    <row r="135" spans="1:15" ht="12.75" customHeight="1">
      <c r="A135" s="109"/>
      <c r="B135" s="28"/>
      <c r="C135" s="28">
        <v>75702</v>
      </c>
      <c r="D135" s="18">
        <f t="shared" si="26"/>
        <v>0</v>
      </c>
      <c r="E135" s="19">
        <f t="shared" si="27"/>
        <v>0</v>
      </c>
      <c r="F135" s="20">
        <f t="shared" si="33"/>
        <v>0</v>
      </c>
      <c r="G135" s="20"/>
      <c r="H135" s="20"/>
      <c r="I135" s="20"/>
      <c r="J135" s="20"/>
      <c r="K135" s="20"/>
      <c r="L135" s="20"/>
      <c r="M135" s="19">
        <f t="shared" si="39"/>
        <v>0</v>
      </c>
      <c r="N135" s="20"/>
      <c r="O135" s="20"/>
    </row>
    <row r="136" spans="1:15" ht="12.75" customHeight="1">
      <c r="A136" s="109"/>
      <c r="B136" s="39">
        <v>758</v>
      </c>
      <c r="C136" s="28"/>
      <c r="D136" s="32">
        <f>D137</f>
        <v>0</v>
      </c>
      <c r="E136" s="33">
        <f aca="true" t="shared" si="42" ref="E136:L136">E137</f>
        <v>0</v>
      </c>
      <c r="F136" s="32">
        <f t="shared" si="42"/>
        <v>0</v>
      </c>
      <c r="G136" s="32">
        <f t="shared" si="42"/>
        <v>0</v>
      </c>
      <c r="H136" s="32">
        <f t="shared" si="42"/>
        <v>0</v>
      </c>
      <c r="I136" s="32">
        <f t="shared" si="42"/>
        <v>0</v>
      </c>
      <c r="J136" s="32">
        <f t="shared" si="42"/>
        <v>0</v>
      </c>
      <c r="K136" s="32">
        <f t="shared" si="42"/>
        <v>0</v>
      </c>
      <c r="L136" s="32">
        <f t="shared" si="42"/>
        <v>0</v>
      </c>
      <c r="M136" s="33">
        <f>M137</f>
        <v>0</v>
      </c>
      <c r="N136" s="32">
        <f>N137</f>
        <v>0</v>
      </c>
      <c r="O136" s="32">
        <f>O137</f>
        <v>0</v>
      </c>
    </row>
    <row r="137" spans="1:15" ht="12.75" customHeight="1">
      <c r="A137" s="109"/>
      <c r="B137" s="28"/>
      <c r="C137" s="28">
        <v>75818</v>
      </c>
      <c r="D137" s="18">
        <f t="shared" si="26"/>
        <v>0</v>
      </c>
      <c r="E137" s="19">
        <f t="shared" si="27"/>
        <v>0</v>
      </c>
      <c r="F137" s="20">
        <f t="shared" si="33"/>
        <v>0</v>
      </c>
      <c r="G137" s="20"/>
      <c r="H137" s="20"/>
      <c r="I137" s="20"/>
      <c r="J137" s="20"/>
      <c r="K137" s="20"/>
      <c r="L137" s="20"/>
      <c r="M137" s="19">
        <f t="shared" si="39"/>
        <v>0</v>
      </c>
      <c r="N137" s="20"/>
      <c r="O137" s="20"/>
    </row>
    <row r="138" spans="1:15" ht="12.75" customHeight="1">
      <c r="A138" s="109"/>
      <c r="B138" s="39">
        <v>801</v>
      </c>
      <c r="C138" s="28"/>
      <c r="D138" s="32">
        <f aca="true" t="shared" si="43" ref="D138:M138">D139+D140+D141</f>
        <v>0</v>
      </c>
      <c r="E138" s="33">
        <f t="shared" si="43"/>
        <v>0</v>
      </c>
      <c r="F138" s="32">
        <f t="shared" si="43"/>
        <v>0</v>
      </c>
      <c r="G138" s="32">
        <f t="shared" si="43"/>
        <v>0</v>
      </c>
      <c r="H138" s="32">
        <f t="shared" si="43"/>
        <v>0</v>
      </c>
      <c r="I138" s="32">
        <f t="shared" si="43"/>
        <v>0</v>
      </c>
      <c r="J138" s="32">
        <f t="shared" si="43"/>
        <v>0</v>
      </c>
      <c r="K138" s="32">
        <f t="shared" si="43"/>
        <v>0</v>
      </c>
      <c r="L138" s="32">
        <f t="shared" si="43"/>
        <v>0</v>
      </c>
      <c r="M138" s="33">
        <f t="shared" si="43"/>
        <v>0</v>
      </c>
      <c r="N138" s="32">
        <f>N139</f>
        <v>0</v>
      </c>
      <c r="O138" s="32">
        <f>O139</f>
        <v>0</v>
      </c>
    </row>
    <row r="139" spans="1:15" ht="12.75" customHeight="1">
      <c r="A139" s="109"/>
      <c r="B139" s="39"/>
      <c r="C139" s="28">
        <v>80104</v>
      </c>
      <c r="D139" s="18">
        <f t="shared" si="26"/>
        <v>0</v>
      </c>
      <c r="E139" s="19">
        <f t="shared" si="27"/>
        <v>0</v>
      </c>
      <c r="F139" s="20">
        <f t="shared" si="33"/>
        <v>0</v>
      </c>
      <c r="G139" s="20"/>
      <c r="H139" s="20"/>
      <c r="I139" s="20"/>
      <c r="J139" s="20"/>
      <c r="K139" s="20"/>
      <c r="L139" s="20"/>
      <c r="M139" s="19">
        <f t="shared" si="39"/>
        <v>0</v>
      </c>
      <c r="N139" s="20"/>
      <c r="O139" s="20"/>
    </row>
    <row r="140" spans="1:15" ht="12.75" customHeight="1">
      <c r="A140" s="109"/>
      <c r="B140" s="39"/>
      <c r="C140" s="28">
        <v>80146</v>
      </c>
      <c r="D140" s="18">
        <f t="shared" si="26"/>
        <v>0</v>
      </c>
      <c r="E140" s="19">
        <f>F140+I140+J140+K140+L140</f>
        <v>0</v>
      </c>
      <c r="F140" s="20">
        <f t="shared" si="33"/>
        <v>0</v>
      </c>
      <c r="G140" s="20"/>
      <c r="H140" s="20"/>
      <c r="I140" s="20"/>
      <c r="J140" s="20"/>
      <c r="K140" s="20"/>
      <c r="L140" s="20"/>
      <c r="M140" s="19">
        <f t="shared" si="39"/>
        <v>0</v>
      </c>
      <c r="N140" s="20"/>
      <c r="O140" s="20"/>
    </row>
    <row r="141" spans="1:15" ht="12.75" customHeight="1">
      <c r="A141" s="109"/>
      <c r="B141" s="39"/>
      <c r="C141" s="28">
        <v>80195</v>
      </c>
      <c r="D141" s="18">
        <f>F141+M141</f>
        <v>0</v>
      </c>
      <c r="E141" s="19">
        <f>F141+I141+J141+K141+L141</f>
        <v>0</v>
      </c>
      <c r="F141" s="20">
        <f>G141+H141</f>
        <v>0</v>
      </c>
      <c r="G141" s="20"/>
      <c r="H141" s="20"/>
      <c r="I141" s="20"/>
      <c r="J141" s="20"/>
      <c r="K141" s="20"/>
      <c r="L141" s="20"/>
      <c r="M141" s="19">
        <f>N141+O141</f>
        <v>0</v>
      </c>
      <c r="N141" s="20"/>
      <c r="O141" s="20"/>
    </row>
    <row r="142" spans="1:15" ht="12.75" customHeight="1">
      <c r="A142" s="109"/>
      <c r="B142" s="39">
        <v>851</v>
      </c>
      <c r="C142" s="28"/>
      <c r="D142" s="32">
        <f>D143+D144</f>
        <v>0</v>
      </c>
      <c r="E142" s="33">
        <f aca="true" t="shared" si="44" ref="E142:L142">E143+E144</f>
        <v>0</v>
      </c>
      <c r="F142" s="32">
        <f t="shared" si="44"/>
        <v>0</v>
      </c>
      <c r="G142" s="32">
        <f t="shared" si="44"/>
        <v>0</v>
      </c>
      <c r="H142" s="32">
        <f t="shared" si="44"/>
        <v>0</v>
      </c>
      <c r="I142" s="32">
        <f t="shared" si="44"/>
        <v>0</v>
      </c>
      <c r="J142" s="32">
        <f t="shared" si="44"/>
        <v>0</v>
      </c>
      <c r="K142" s="32">
        <f t="shared" si="44"/>
        <v>0</v>
      </c>
      <c r="L142" s="32">
        <f t="shared" si="44"/>
        <v>0</v>
      </c>
      <c r="M142" s="33">
        <f>M143+M144</f>
        <v>0</v>
      </c>
      <c r="N142" s="32">
        <f>N143+N144</f>
        <v>0</v>
      </c>
      <c r="O142" s="32">
        <f>O143+O144</f>
        <v>0</v>
      </c>
    </row>
    <row r="143" spans="1:15" ht="12.75" customHeight="1">
      <c r="A143" s="109"/>
      <c r="B143" s="39"/>
      <c r="C143" s="28">
        <v>85153</v>
      </c>
      <c r="D143" s="18">
        <f t="shared" si="26"/>
        <v>0</v>
      </c>
      <c r="E143" s="19">
        <f t="shared" si="27"/>
        <v>0</v>
      </c>
      <c r="F143" s="20">
        <f t="shared" si="33"/>
        <v>0</v>
      </c>
      <c r="G143" s="20"/>
      <c r="H143" s="20"/>
      <c r="I143" s="20"/>
      <c r="J143" s="20"/>
      <c r="K143" s="20"/>
      <c r="L143" s="20"/>
      <c r="M143" s="19">
        <f t="shared" si="39"/>
        <v>0</v>
      </c>
      <c r="N143" s="20"/>
      <c r="O143" s="20"/>
    </row>
    <row r="144" spans="1:15" ht="12.75" customHeight="1">
      <c r="A144" s="109"/>
      <c r="B144" s="39"/>
      <c r="C144" s="28">
        <v>85154</v>
      </c>
      <c r="D144" s="18">
        <f t="shared" si="26"/>
        <v>0</v>
      </c>
      <c r="E144" s="19">
        <f t="shared" si="27"/>
        <v>0</v>
      </c>
      <c r="F144" s="20">
        <f t="shared" si="33"/>
        <v>0</v>
      </c>
      <c r="G144" s="20"/>
      <c r="H144" s="20"/>
      <c r="I144" s="20"/>
      <c r="J144" s="20"/>
      <c r="K144" s="20"/>
      <c r="L144" s="20"/>
      <c r="M144" s="19">
        <f t="shared" si="39"/>
        <v>0</v>
      </c>
      <c r="N144" s="20"/>
      <c r="O144" s="20"/>
    </row>
    <row r="145" spans="1:15" ht="12.75" customHeight="1">
      <c r="A145" s="109"/>
      <c r="B145" s="39">
        <v>852</v>
      </c>
      <c r="C145" s="28"/>
      <c r="D145" s="32">
        <f>D146+D147+D148+D149+D150</f>
        <v>0</v>
      </c>
      <c r="E145" s="32">
        <f aca="true" t="shared" si="45" ref="E145:O145">E146+E147+E148+E149+E150</f>
        <v>0</v>
      </c>
      <c r="F145" s="32">
        <f t="shared" si="45"/>
        <v>0</v>
      </c>
      <c r="G145" s="32">
        <f t="shared" si="45"/>
        <v>0</v>
      </c>
      <c r="H145" s="32">
        <f t="shared" si="45"/>
        <v>0</v>
      </c>
      <c r="I145" s="32">
        <f t="shared" si="45"/>
        <v>0</v>
      </c>
      <c r="J145" s="32">
        <f t="shared" si="45"/>
        <v>0</v>
      </c>
      <c r="K145" s="32">
        <f t="shared" si="45"/>
        <v>0</v>
      </c>
      <c r="L145" s="32">
        <f t="shared" si="45"/>
        <v>0</v>
      </c>
      <c r="M145" s="32">
        <f t="shared" si="45"/>
        <v>0</v>
      </c>
      <c r="N145" s="32">
        <f t="shared" si="45"/>
        <v>0</v>
      </c>
      <c r="O145" s="32">
        <f t="shared" si="45"/>
        <v>0</v>
      </c>
    </row>
    <row r="146" spans="1:15" ht="12.75" customHeight="1">
      <c r="A146" s="109"/>
      <c r="B146" s="39"/>
      <c r="C146" s="28">
        <v>85205</v>
      </c>
      <c r="D146" s="18">
        <f t="shared" si="26"/>
        <v>0</v>
      </c>
      <c r="E146" s="19">
        <f t="shared" si="27"/>
        <v>0</v>
      </c>
      <c r="F146" s="20">
        <f t="shared" si="33"/>
        <v>0</v>
      </c>
      <c r="G146" s="20"/>
      <c r="H146" s="20"/>
      <c r="I146" s="20"/>
      <c r="J146" s="20"/>
      <c r="K146" s="20"/>
      <c r="L146" s="20"/>
      <c r="M146" s="57">
        <f t="shared" si="39"/>
        <v>0</v>
      </c>
      <c r="N146" s="20"/>
      <c r="O146" s="20"/>
    </row>
    <row r="147" spans="1:15" ht="12.75" customHeight="1">
      <c r="A147" s="109"/>
      <c r="B147" s="39"/>
      <c r="C147" s="28">
        <v>85212</v>
      </c>
      <c r="D147" s="18">
        <f t="shared" si="26"/>
        <v>0</v>
      </c>
      <c r="E147" s="19">
        <f t="shared" si="27"/>
        <v>0</v>
      </c>
      <c r="F147" s="20">
        <f t="shared" si="33"/>
        <v>0</v>
      </c>
      <c r="G147" s="20"/>
      <c r="H147" s="20"/>
      <c r="I147" s="20"/>
      <c r="J147" s="20"/>
      <c r="K147" s="20"/>
      <c r="L147" s="20"/>
      <c r="M147" s="57">
        <f t="shared" si="39"/>
        <v>0</v>
      </c>
      <c r="N147" s="20"/>
      <c r="O147" s="20"/>
    </row>
    <row r="148" spans="1:15" ht="12.75" customHeight="1">
      <c r="A148" s="109"/>
      <c r="B148" s="39"/>
      <c r="C148" s="28">
        <v>85215</v>
      </c>
      <c r="D148" s="18">
        <f t="shared" si="26"/>
        <v>0</v>
      </c>
      <c r="E148" s="19">
        <f t="shared" si="27"/>
        <v>0</v>
      </c>
      <c r="F148" s="20">
        <f t="shared" si="33"/>
        <v>0</v>
      </c>
      <c r="G148" s="20"/>
      <c r="H148" s="20"/>
      <c r="I148" s="20"/>
      <c r="J148" s="20"/>
      <c r="K148" s="20"/>
      <c r="L148" s="20"/>
      <c r="M148" s="57">
        <f t="shared" si="39"/>
        <v>0</v>
      </c>
      <c r="N148" s="20"/>
      <c r="O148" s="20"/>
    </row>
    <row r="149" spans="1:15" ht="12.75" customHeight="1">
      <c r="A149" s="109"/>
      <c r="B149" s="39"/>
      <c r="C149" s="28">
        <v>85228</v>
      </c>
      <c r="D149" s="18">
        <f t="shared" si="26"/>
        <v>0</v>
      </c>
      <c r="E149" s="19">
        <f t="shared" si="27"/>
        <v>0</v>
      </c>
      <c r="F149" s="20">
        <f t="shared" si="33"/>
        <v>0</v>
      </c>
      <c r="G149" s="20"/>
      <c r="H149" s="20"/>
      <c r="I149" s="20"/>
      <c r="J149" s="20"/>
      <c r="K149" s="20"/>
      <c r="L149" s="20"/>
      <c r="M149" s="57">
        <f t="shared" si="39"/>
        <v>0</v>
      </c>
      <c r="N149" s="20"/>
      <c r="O149" s="20"/>
    </row>
    <row r="150" spans="1:15" ht="12.75" customHeight="1">
      <c r="A150" s="109"/>
      <c r="B150" s="39"/>
      <c r="C150" s="28">
        <v>85295</v>
      </c>
      <c r="D150" s="18">
        <f t="shared" si="26"/>
        <v>0</v>
      </c>
      <c r="E150" s="19">
        <f t="shared" si="27"/>
        <v>0</v>
      </c>
      <c r="F150" s="20">
        <f t="shared" si="33"/>
        <v>0</v>
      </c>
      <c r="G150" s="20"/>
      <c r="H150" s="20"/>
      <c r="I150" s="20"/>
      <c r="J150" s="20"/>
      <c r="K150" s="20"/>
      <c r="L150" s="20"/>
      <c r="M150" s="57">
        <f t="shared" si="39"/>
        <v>0</v>
      </c>
      <c r="N150" s="20"/>
      <c r="O150" s="20"/>
    </row>
    <row r="151" spans="1:15" ht="12.75" customHeight="1">
      <c r="A151" s="109"/>
      <c r="B151" s="39">
        <v>854</v>
      </c>
      <c r="C151" s="28"/>
      <c r="D151" s="32">
        <f>D153+D152</f>
        <v>0</v>
      </c>
      <c r="E151" s="34">
        <f>E153+E152</f>
        <v>0</v>
      </c>
      <c r="F151" s="32">
        <f>F153</f>
        <v>0</v>
      </c>
      <c r="G151" s="32">
        <f aca="true" t="shared" si="46" ref="G151:O151">G153+G152</f>
        <v>0</v>
      </c>
      <c r="H151" s="32">
        <f t="shared" si="46"/>
        <v>0</v>
      </c>
      <c r="I151" s="32">
        <f t="shared" si="46"/>
        <v>0</v>
      </c>
      <c r="J151" s="32">
        <f t="shared" si="46"/>
        <v>0</v>
      </c>
      <c r="K151" s="32">
        <f t="shared" si="46"/>
        <v>0</v>
      </c>
      <c r="L151" s="32">
        <f t="shared" si="46"/>
        <v>0</v>
      </c>
      <c r="M151" s="34">
        <f t="shared" si="46"/>
        <v>0</v>
      </c>
      <c r="N151" s="32">
        <f t="shared" si="46"/>
        <v>0</v>
      </c>
      <c r="O151" s="32">
        <f t="shared" si="46"/>
        <v>0</v>
      </c>
    </row>
    <row r="152" spans="1:15" ht="12.75" customHeight="1">
      <c r="A152" s="109"/>
      <c r="B152" s="39"/>
      <c r="C152" s="28">
        <v>85415</v>
      </c>
      <c r="D152" s="35">
        <f>E152+M152</f>
        <v>0</v>
      </c>
      <c r="E152" s="75">
        <f>F152+J152+K152+L152</f>
        <v>0</v>
      </c>
      <c r="F152" s="35">
        <f>G152+H152</f>
        <v>0</v>
      </c>
      <c r="G152" s="32"/>
      <c r="H152" s="32"/>
      <c r="J152" s="35"/>
      <c r="K152" s="32"/>
      <c r="L152" s="32"/>
      <c r="M152" s="34">
        <f>N152+O152</f>
        <v>0</v>
      </c>
      <c r="N152" s="32"/>
      <c r="O152" s="32"/>
    </row>
    <row r="153" spans="1:15" ht="12.75" customHeight="1">
      <c r="A153" s="109"/>
      <c r="B153" s="39"/>
      <c r="C153" s="28">
        <v>85495</v>
      </c>
      <c r="D153" s="18">
        <f t="shared" si="26"/>
        <v>0</v>
      </c>
      <c r="E153" s="19">
        <f t="shared" si="27"/>
        <v>0</v>
      </c>
      <c r="F153" s="20">
        <f t="shared" si="33"/>
        <v>0</v>
      </c>
      <c r="G153" s="20"/>
      <c r="H153" s="20"/>
      <c r="I153" s="20"/>
      <c r="J153" s="20"/>
      <c r="K153" s="20"/>
      <c r="L153" s="20"/>
      <c r="M153" s="19">
        <f>N153</f>
        <v>0</v>
      </c>
      <c r="N153" s="20"/>
      <c r="O153" s="20"/>
    </row>
    <row r="154" spans="1:15" ht="12.75" customHeight="1">
      <c r="A154" s="109"/>
      <c r="B154" s="39">
        <v>900</v>
      </c>
      <c r="C154" s="28"/>
      <c r="D154" s="32">
        <f>D155+D156+D157+D158+D159+D160</f>
        <v>0</v>
      </c>
      <c r="E154" s="34">
        <f aca="true" t="shared" si="47" ref="E154:O154">E155+E156+E157+E158+E159+E160</f>
        <v>0</v>
      </c>
      <c r="F154" s="32">
        <f t="shared" si="47"/>
        <v>0</v>
      </c>
      <c r="G154" s="32">
        <f t="shared" si="47"/>
        <v>0</v>
      </c>
      <c r="H154" s="32">
        <f t="shared" si="47"/>
        <v>0</v>
      </c>
      <c r="I154" s="32">
        <f t="shared" si="47"/>
        <v>0</v>
      </c>
      <c r="J154" s="32">
        <f t="shared" si="47"/>
        <v>0</v>
      </c>
      <c r="K154" s="32">
        <f t="shared" si="47"/>
        <v>0</v>
      </c>
      <c r="L154" s="32">
        <f t="shared" si="47"/>
        <v>0</v>
      </c>
      <c r="M154" s="34">
        <f t="shared" si="47"/>
        <v>0</v>
      </c>
      <c r="N154" s="32">
        <f t="shared" si="47"/>
        <v>0</v>
      </c>
      <c r="O154" s="32">
        <f t="shared" si="47"/>
        <v>0</v>
      </c>
    </row>
    <row r="155" spans="1:15" ht="12.75" customHeight="1">
      <c r="A155" s="109"/>
      <c r="B155" s="39"/>
      <c r="C155" s="28">
        <v>90001</v>
      </c>
      <c r="D155" s="18">
        <f t="shared" si="26"/>
        <v>0</v>
      </c>
      <c r="E155" s="19">
        <f t="shared" si="27"/>
        <v>0</v>
      </c>
      <c r="F155" s="20">
        <f t="shared" si="33"/>
        <v>0</v>
      </c>
      <c r="G155" s="20"/>
      <c r="H155" s="20"/>
      <c r="I155" s="20"/>
      <c r="J155" s="20"/>
      <c r="K155" s="20"/>
      <c r="L155" s="20"/>
      <c r="M155" s="19">
        <f t="shared" si="39"/>
        <v>0</v>
      </c>
      <c r="N155" s="20"/>
      <c r="O155" s="20"/>
    </row>
    <row r="156" spans="1:15" ht="12.75" customHeight="1">
      <c r="A156" s="109"/>
      <c r="B156" s="39"/>
      <c r="C156" s="28">
        <v>90002</v>
      </c>
      <c r="D156" s="18">
        <f t="shared" si="26"/>
        <v>0</v>
      </c>
      <c r="E156" s="19">
        <f t="shared" si="27"/>
        <v>0</v>
      </c>
      <c r="F156" s="20">
        <f t="shared" si="33"/>
        <v>0</v>
      </c>
      <c r="G156" s="20"/>
      <c r="H156" s="20"/>
      <c r="I156" s="20"/>
      <c r="J156" s="20"/>
      <c r="K156" s="20"/>
      <c r="L156" s="20"/>
      <c r="M156" s="19">
        <f t="shared" si="39"/>
        <v>0</v>
      </c>
      <c r="N156" s="20"/>
      <c r="O156" s="20"/>
    </row>
    <row r="157" spans="1:15" ht="12.75" customHeight="1">
      <c r="A157" s="109"/>
      <c r="B157" s="39"/>
      <c r="C157" s="28">
        <v>90003</v>
      </c>
      <c r="D157" s="18">
        <f t="shared" si="26"/>
        <v>0</v>
      </c>
      <c r="E157" s="19">
        <f t="shared" si="27"/>
        <v>0</v>
      </c>
      <c r="F157" s="20">
        <f t="shared" si="33"/>
        <v>0</v>
      </c>
      <c r="G157" s="20"/>
      <c r="H157" s="20"/>
      <c r="I157" s="20"/>
      <c r="J157" s="20"/>
      <c r="K157" s="20"/>
      <c r="L157" s="20"/>
      <c r="M157" s="19">
        <f t="shared" si="39"/>
        <v>0</v>
      </c>
      <c r="N157" s="20"/>
      <c r="O157" s="20"/>
    </row>
    <row r="158" spans="1:15" ht="12.75" customHeight="1">
      <c r="A158" s="109"/>
      <c r="B158" s="39"/>
      <c r="C158" s="28">
        <v>90004</v>
      </c>
      <c r="D158" s="18">
        <f t="shared" si="26"/>
        <v>0</v>
      </c>
      <c r="E158" s="19">
        <f t="shared" si="27"/>
        <v>0</v>
      </c>
      <c r="F158" s="20">
        <f t="shared" si="33"/>
        <v>0</v>
      </c>
      <c r="G158" s="20"/>
      <c r="H158" s="20"/>
      <c r="I158" s="20"/>
      <c r="J158" s="20"/>
      <c r="K158" s="20"/>
      <c r="L158" s="20"/>
      <c r="M158" s="19">
        <f t="shared" si="39"/>
        <v>0</v>
      </c>
      <c r="N158" s="20"/>
      <c r="O158" s="20"/>
    </row>
    <row r="159" spans="1:15" ht="12.75" customHeight="1">
      <c r="A159" s="109"/>
      <c r="B159" s="39"/>
      <c r="C159" s="28">
        <v>90015</v>
      </c>
      <c r="D159" s="18">
        <f t="shared" si="26"/>
        <v>0</v>
      </c>
      <c r="E159" s="19">
        <f t="shared" si="27"/>
        <v>0</v>
      </c>
      <c r="F159" s="20">
        <f t="shared" si="33"/>
        <v>0</v>
      </c>
      <c r="G159" s="20"/>
      <c r="H159" s="20"/>
      <c r="I159" s="20"/>
      <c r="J159" s="20"/>
      <c r="K159" s="20"/>
      <c r="L159" s="20"/>
      <c r="M159" s="19">
        <f t="shared" si="39"/>
        <v>0</v>
      </c>
      <c r="N159" s="20"/>
      <c r="O159" s="20"/>
    </row>
    <row r="160" spans="1:15" ht="12.75" customHeight="1">
      <c r="A160" s="109"/>
      <c r="B160" s="39"/>
      <c r="C160" s="28">
        <v>90019</v>
      </c>
      <c r="D160" s="18">
        <f t="shared" si="26"/>
        <v>0</v>
      </c>
      <c r="E160" s="19">
        <f t="shared" si="27"/>
        <v>0</v>
      </c>
      <c r="F160" s="20">
        <f t="shared" si="33"/>
        <v>0</v>
      </c>
      <c r="G160" s="20"/>
      <c r="H160" s="20"/>
      <c r="I160" s="20"/>
      <c r="J160" s="20"/>
      <c r="K160" s="20"/>
      <c r="L160" s="20"/>
      <c r="M160" s="19">
        <f t="shared" si="39"/>
        <v>0</v>
      </c>
      <c r="N160" s="20"/>
      <c r="O160" s="20"/>
    </row>
    <row r="161" spans="1:15" ht="12.75" customHeight="1">
      <c r="A161" s="109"/>
      <c r="B161" s="39">
        <v>921</v>
      </c>
      <c r="C161" s="28"/>
      <c r="D161" s="32">
        <f>D162+D163+D164+D165</f>
        <v>0</v>
      </c>
      <c r="E161" s="33">
        <f aca="true" t="shared" si="48" ref="E161:L161">E162+E163+E164+E165</f>
        <v>0</v>
      </c>
      <c r="F161" s="32">
        <f t="shared" si="48"/>
        <v>0</v>
      </c>
      <c r="G161" s="32">
        <f t="shared" si="48"/>
        <v>0</v>
      </c>
      <c r="H161" s="32">
        <f t="shared" si="48"/>
        <v>0</v>
      </c>
      <c r="I161" s="32">
        <f t="shared" si="48"/>
        <v>0</v>
      </c>
      <c r="J161" s="32">
        <f t="shared" si="48"/>
        <v>0</v>
      </c>
      <c r="K161" s="32">
        <f t="shared" si="48"/>
        <v>0</v>
      </c>
      <c r="L161" s="32">
        <f t="shared" si="48"/>
        <v>0</v>
      </c>
      <c r="M161" s="33">
        <f>M162+M163+M164+M165</f>
        <v>0</v>
      </c>
      <c r="N161" s="32">
        <f>N162+N163+N164+N165</f>
        <v>0</v>
      </c>
      <c r="O161" s="32">
        <f>O162+O163+O164+O165</f>
        <v>0</v>
      </c>
    </row>
    <row r="162" spans="1:15" ht="12.75" customHeight="1">
      <c r="A162" s="109"/>
      <c r="B162" s="39"/>
      <c r="C162" s="28">
        <v>92105</v>
      </c>
      <c r="D162" s="18">
        <f t="shared" si="26"/>
        <v>0</v>
      </c>
      <c r="E162" s="19">
        <f t="shared" si="27"/>
        <v>0</v>
      </c>
      <c r="F162" s="20">
        <f t="shared" si="33"/>
        <v>0</v>
      </c>
      <c r="G162" s="20"/>
      <c r="H162" s="20"/>
      <c r="I162" s="20"/>
      <c r="J162" s="20"/>
      <c r="K162" s="20"/>
      <c r="L162" s="20"/>
      <c r="M162" s="19">
        <f t="shared" si="39"/>
        <v>0</v>
      </c>
      <c r="N162" s="20"/>
      <c r="O162" s="20"/>
    </row>
    <row r="163" spans="1:15" ht="12.75" customHeight="1">
      <c r="A163" s="109"/>
      <c r="B163" s="39"/>
      <c r="C163" s="28">
        <v>92109</v>
      </c>
      <c r="D163" s="18">
        <f t="shared" si="26"/>
        <v>0</v>
      </c>
      <c r="E163" s="19">
        <f t="shared" si="27"/>
        <v>0</v>
      </c>
      <c r="F163" s="20">
        <f t="shared" si="33"/>
        <v>0</v>
      </c>
      <c r="G163" s="20"/>
      <c r="H163" s="20"/>
      <c r="I163" s="20"/>
      <c r="J163" s="20"/>
      <c r="K163" s="20"/>
      <c r="L163" s="20"/>
      <c r="M163" s="19">
        <f t="shared" si="39"/>
        <v>0</v>
      </c>
      <c r="N163" s="20"/>
      <c r="O163" s="20"/>
    </row>
    <row r="164" spans="1:15" ht="12.75" customHeight="1">
      <c r="A164" s="109"/>
      <c r="B164" s="39"/>
      <c r="C164" s="28">
        <v>92116</v>
      </c>
      <c r="D164" s="18">
        <f t="shared" si="26"/>
        <v>0</v>
      </c>
      <c r="E164" s="19">
        <f t="shared" si="27"/>
        <v>0</v>
      </c>
      <c r="F164" s="20">
        <f t="shared" si="33"/>
        <v>0</v>
      </c>
      <c r="G164" s="20"/>
      <c r="H164" s="20"/>
      <c r="I164" s="20"/>
      <c r="J164" s="20"/>
      <c r="K164" s="20"/>
      <c r="L164" s="20"/>
      <c r="M164" s="19">
        <f t="shared" si="39"/>
        <v>0</v>
      </c>
      <c r="N164" s="20"/>
      <c r="O164" s="20"/>
    </row>
    <row r="165" spans="1:15" ht="12.75" customHeight="1">
      <c r="A165" s="109"/>
      <c r="B165" s="39"/>
      <c r="C165" s="28">
        <v>92120</v>
      </c>
      <c r="D165" s="18">
        <f t="shared" si="26"/>
        <v>0</v>
      </c>
      <c r="E165" s="19">
        <f t="shared" si="27"/>
        <v>0</v>
      </c>
      <c r="F165" s="20">
        <f t="shared" si="33"/>
        <v>0</v>
      </c>
      <c r="G165" s="20"/>
      <c r="H165" s="20"/>
      <c r="I165" s="20"/>
      <c r="J165" s="20"/>
      <c r="K165" s="20"/>
      <c r="L165" s="20"/>
      <c r="M165" s="19">
        <f t="shared" si="39"/>
        <v>0</v>
      </c>
      <c r="N165" s="20"/>
      <c r="O165" s="20"/>
    </row>
    <row r="166" spans="1:15" ht="12.75" customHeight="1">
      <c r="A166" s="109"/>
      <c r="B166" s="39">
        <v>926</v>
      </c>
      <c r="C166" s="28"/>
      <c r="D166" s="32">
        <f>D167+D168+D169</f>
        <v>0</v>
      </c>
      <c r="E166" s="34">
        <f aca="true" t="shared" si="49" ref="E166:O166">E167+E168+E169</f>
        <v>0</v>
      </c>
      <c r="F166" s="32">
        <f t="shared" si="49"/>
        <v>0</v>
      </c>
      <c r="G166" s="32">
        <f t="shared" si="49"/>
        <v>0</v>
      </c>
      <c r="H166" s="32">
        <f t="shared" si="49"/>
        <v>0</v>
      </c>
      <c r="I166" s="32">
        <f t="shared" si="49"/>
        <v>0</v>
      </c>
      <c r="J166" s="32">
        <f t="shared" si="49"/>
        <v>0</v>
      </c>
      <c r="K166" s="32">
        <f t="shared" si="49"/>
        <v>0</v>
      </c>
      <c r="L166" s="32">
        <f t="shared" si="49"/>
        <v>0</v>
      </c>
      <c r="M166" s="34">
        <f t="shared" si="49"/>
        <v>0</v>
      </c>
      <c r="N166" s="32">
        <f t="shared" si="49"/>
        <v>0</v>
      </c>
      <c r="O166" s="32">
        <f t="shared" si="49"/>
        <v>0</v>
      </c>
    </row>
    <row r="167" spans="1:15" ht="12.75" customHeight="1">
      <c r="A167" s="109"/>
      <c r="B167" s="39"/>
      <c r="C167" s="28">
        <v>92601</v>
      </c>
      <c r="D167" s="18">
        <f t="shared" si="26"/>
        <v>0</v>
      </c>
      <c r="E167" s="19">
        <f t="shared" si="27"/>
        <v>0</v>
      </c>
      <c r="F167" s="20">
        <f t="shared" si="33"/>
        <v>0</v>
      </c>
      <c r="G167" s="20"/>
      <c r="H167" s="20"/>
      <c r="I167" s="20"/>
      <c r="J167" s="20"/>
      <c r="K167" s="20"/>
      <c r="L167" s="20"/>
      <c r="M167" s="19">
        <f t="shared" si="39"/>
        <v>0</v>
      </c>
      <c r="N167" s="20"/>
      <c r="O167" s="20"/>
    </row>
    <row r="168" spans="1:15" ht="12.75" customHeight="1">
      <c r="A168" s="109"/>
      <c r="B168" s="39"/>
      <c r="C168" s="28">
        <v>92605</v>
      </c>
      <c r="D168" s="18">
        <f t="shared" si="26"/>
        <v>0</v>
      </c>
      <c r="E168" s="19">
        <f t="shared" si="27"/>
        <v>0</v>
      </c>
      <c r="F168" s="20">
        <f t="shared" si="33"/>
        <v>0</v>
      </c>
      <c r="G168" s="20"/>
      <c r="H168" s="20"/>
      <c r="I168" s="20"/>
      <c r="J168" s="20"/>
      <c r="K168" s="20"/>
      <c r="L168" s="20"/>
      <c r="M168" s="19">
        <f t="shared" si="39"/>
        <v>0</v>
      </c>
      <c r="N168" s="20"/>
      <c r="O168" s="20"/>
    </row>
    <row r="169" spans="1:15" ht="14.25" customHeight="1">
      <c r="A169" s="109"/>
      <c r="B169" s="39"/>
      <c r="C169" s="28">
        <v>92695</v>
      </c>
      <c r="D169" s="18">
        <f t="shared" si="26"/>
        <v>0</v>
      </c>
      <c r="E169" s="19">
        <f t="shared" si="27"/>
        <v>0</v>
      </c>
      <c r="F169" s="20">
        <f t="shared" si="33"/>
        <v>0</v>
      </c>
      <c r="G169" s="20"/>
      <c r="H169" s="20"/>
      <c r="I169" s="20"/>
      <c r="J169" s="20"/>
      <c r="K169" s="20"/>
      <c r="L169" s="20"/>
      <c r="M169" s="19">
        <f t="shared" si="39"/>
        <v>0</v>
      </c>
      <c r="N169" s="20"/>
      <c r="O169" s="20"/>
    </row>
    <row r="170" spans="1:15" ht="23.25" customHeight="1">
      <c r="A170" s="108" t="s">
        <v>35</v>
      </c>
      <c r="B170" s="108"/>
      <c r="C170" s="108"/>
      <c r="D170" s="76">
        <f aca="true" t="shared" si="50" ref="D170:O170">D92+D95+D97+D99+D105+D107+D111+D113+D120+D124+D126+D132+D134+D136+D138+D142+D145+D151+D154+D161+D166</f>
        <v>-6371.6</v>
      </c>
      <c r="E170" s="76">
        <f t="shared" si="50"/>
        <v>1124.4</v>
      </c>
      <c r="F170" s="76">
        <f t="shared" si="50"/>
        <v>1124.4</v>
      </c>
      <c r="G170" s="76">
        <f t="shared" si="50"/>
        <v>0</v>
      </c>
      <c r="H170" s="76">
        <f t="shared" si="50"/>
        <v>1124.4</v>
      </c>
      <c r="I170" s="76">
        <f t="shared" si="50"/>
        <v>0</v>
      </c>
      <c r="J170" s="76">
        <f t="shared" si="50"/>
        <v>0</v>
      </c>
      <c r="K170" s="76">
        <f t="shared" si="50"/>
        <v>0</v>
      </c>
      <c r="L170" s="76">
        <f t="shared" si="50"/>
        <v>0</v>
      </c>
      <c r="M170" s="76">
        <f t="shared" si="50"/>
        <v>-7496</v>
      </c>
      <c r="N170" s="76">
        <f t="shared" si="50"/>
        <v>-7496</v>
      </c>
      <c r="O170" s="76">
        <f t="shared" si="50"/>
        <v>-7496</v>
      </c>
    </row>
    <row r="172" spans="1:15" s="78" customFormat="1" ht="25.5" customHeight="1">
      <c r="A172" s="107" t="s">
        <v>36</v>
      </c>
      <c r="B172" s="107"/>
      <c r="C172" s="107"/>
      <c r="D172" s="77">
        <f>D76+D88+D170</f>
        <v>-6371.6</v>
      </c>
      <c r="E172" s="77">
        <f aca="true" t="shared" si="51" ref="E172:O172">E76+E90+E170</f>
        <v>1124.4</v>
      </c>
      <c r="F172" s="77">
        <f t="shared" si="51"/>
        <v>1124.4</v>
      </c>
      <c r="G172" s="77">
        <f t="shared" si="51"/>
        <v>0</v>
      </c>
      <c r="H172" s="77">
        <f t="shared" si="51"/>
        <v>1124.4</v>
      </c>
      <c r="I172" s="77">
        <f t="shared" si="51"/>
        <v>0</v>
      </c>
      <c r="J172" s="77">
        <f t="shared" si="51"/>
        <v>0</v>
      </c>
      <c r="K172" s="77">
        <f t="shared" si="51"/>
        <v>0</v>
      </c>
      <c r="L172" s="77">
        <f t="shared" si="51"/>
        <v>0</v>
      </c>
      <c r="M172" s="77">
        <f t="shared" si="51"/>
        <v>-7496</v>
      </c>
      <c r="N172" s="77">
        <f t="shared" si="51"/>
        <v>-7496</v>
      </c>
      <c r="O172" s="77">
        <f t="shared" si="51"/>
        <v>-7496</v>
      </c>
    </row>
  </sheetData>
  <sheetProtection/>
  <mergeCells count="59">
    <mergeCell ref="A80:A87"/>
    <mergeCell ref="A88:C88"/>
    <mergeCell ref="A90:C90"/>
    <mergeCell ref="A92:A169"/>
    <mergeCell ref="A170:C170"/>
    <mergeCell ref="A172:C172"/>
    <mergeCell ref="A66:C66"/>
    <mergeCell ref="A67:A73"/>
    <mergeCell ref="B67:B70"/>
    <mergeCell ref="B72:B73"/>
    <mergeCell ref="A74:C74"/>
    <mergeCell ref="A76:C76"/>
    <mergeCell ref="A53:C53"/>
    <mergeCell ref="A54:A60"/>
    <mergeCell ref="B54:B57"/>
    <mergeCell ref="B58:B60"/>
    <mergeCell ref="A61:C61"/>
    <mergeCell ref="A62:A64"/>
    <mergeCell ref="B62:B64"/>
    <mergeCell ref="A40:C40"/>
    <mergeCell ref="A41:A46"/>
    <mergeCell ref="B41:B44"/>
    <mergeCell ref="A47:C47"/>
    <mergeCell ref="A48:A52"/>
    <mergeCell ref="B48:B51"/>
    <mergeCell ref="A29:C29"/>
    <mergeCell ref="A30:A34"/>
    <mergeCell ref="B30:B33"/>
    <mergeCell ref="A35:C35"/>
    <mergeCell ref="A36:A39"/>
    <mergeCell ref="B36:B39"/>
    <mergeCell ref="E7:L7"/>
    <mergeCell ref="M7:O7"/>
    <mergeCell ref="A16:A19"/>
    <mergeCell ref="B16:B19"/>
    <mergeCell ref="A20:C20"/>
    <mergeCell ref="A21:A28"/>
    <mergeCell ref="B21:B25"/>
    <mergeCell ref="B26:B28"/>
    <mergeCell ref="I8:I9"/>
    <mergeCell ref="J8:J9"/>
    <mergeCell ref="O8:O9"/>
    <mergeCell ref="A11:A14"/>
    <mergeCell ref="B11:B14"/>
    <mergeCell ref="A15:C15"/>
    <mergeCell ref="A7:A9"/>
    <mergeCell ref="B7:B9"/>
    <mergeCell ref="C7:C9"/>
    <mergeCell ref="D7:D9"/>
    <mergeCell ref="N2:O2"/>
    <mergeCell ref="N3:O3"/>
    <mergeCell ref="E4:L4"/>
    <mergeCell ref="N4:O4"/>
    <mergeCell ref="K8:K9"/>
    <mergeCell ref="L8:L9"/>
    <mergeCell ref="M8:M9"/>
    <mergeCell ref="N8:N9"/>
    <mergeCell ref="E8:E9"/>
    <mergeCell ref="F8:F9"/>
  </mergeCells>
  <printOptions horizontalCentered="1"/>
  <pageMargins left="0" right="0" top="0.31527777777777777" bottom="0.31527777777777777" header="0.5118055555555555" footer="0.31527777777777777"/>
  <pageSetup horizontalDpi="300" verticalDpi="300" orientation="landscape" paperSize="9" scale="65" r:id="rId1"/>
  <headerFooter alignWithMargins="0">
    <oddFooter>&amp;CStrona &amp;P z &amp;N</oddFooter>
  </headerFooter>
  <rowBreaks count="2" manualBreakCount="2">
    <brk id="47" max="255" man="1"/>
    <brk id="11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Z1000</dc:creator>
  <cp:keywords/>
  <dc:description/>
  <cp:lastModifiedBy>Sławomir Kilar</cp:lastModifiedBy>
  <cp:lastPrinted>2010-09-01T12:00:57Z</cp:lastPrinted>
  <dcterms:created xsi:type="dcterms:W3CDTF">2010-10-13T12:16:13Z</dcterms:created>
  <dcterms:modified xsi:type="dcterms:W3CDTF">2010-10-13T12:16:13Z</dcterms:modified>
  <cp:category/>
  <cp:version/>
  <cp:contentType/>
  <cp:contentStatus/>
</cp:coreProperties>
</file>